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170" activeTab="1"/>
  </bookViews>
  <sheets>
    <sheet name="งบประมาณ" sheetId="15" r:id="rId1"/>
    <sheet name="ราคากลาง" sheetId="16" r:id="rId2"/>
    <sheet name="งบประมาณ (2)" sheetId="17" state="hidden" r:id="rId3"/>
  </sheets>
  <definedNames>
    <definedName name="_xlnm.Print_Titles" localSheetId="0">งบประมาณ!$4:$4</definedName>
    <definedName name="_xlnm.Print_Titles" localSheetId="2">'งบประมาณ (2)'!$4:$4</definedName>
  </definedNames>
  <calcPr calcId="124519"/>
</workbook>
</file>

<file path=xl/calcChain.xml><?xml version="1.0" encoding="utf-8"?>
<calcChain xmlns="http://schemas.openxmlformats.org/spreadsheetml/2006/main">
  <c r="F37" i="1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8" i="15"/>
  <c r="F38" i="16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6" i="1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5"/>
  <c r="F38" i="17" l="1"/>
  <c r="B38" s="1"/>
  <c r="B38" i="15"/>
  <c r="B38" i="16"/>
</calcChain>
</file>

<file path=xl/sharedStrings.xml><?xml version="1.0" encoding="utf-8"?>
<sst xmlns="http://schemas.openxmlformats.org/spreadsheetml/2006/main" count="426" uniqueCount="117">
  <si>
    <t>กก.</t>
  </si>
  <si>
    <t>ลำดับ</t>
  </si>
  <si>
    <t>รายการวัสดุ</t>
  </si>
  <si>
    <t>หน่วยนับ</t>
  </si>
  <si>
    <t>จำนวน</t>
  </si>
  <si>
    <t>ราคาต่อหน่วย</t>
  </si>
  <si>
    <t>รวม</t>
  </si>
  <si>
    <t>กุ้งสดปอกเปลือกไว้หางผ่าหลังไม่รวมหัว</t>
  </si>
  <si>
    <t>กุนเชียง</t>
  </si>
  <si>
    <t>มันปลากรายซ้อมมือ</t>
  </si>
  <si>
    <t>ไก่บด</t>
  </si>
  <si>
    <t>ปลาดอรี่หั่นท่อน</t>
  </si>
  <si>
    <t>ลูกชิ้นปลากราย</t>
  </si>
  <si>
    <t>เลือดหมูสด</t>
  </si>
  <si>
    <t>สะโพกไก่สับ</t>
  </si>
  <si>
    <t>หนังหมูหั่นเส้น</t>
  </si>
  <si>
    <t>แผง</t>
  </si>
  <si>
    <t>แผ่น</t>
  </si>
  <si>
    <t>อัน</t>
  </si>
  <si>
    <t>เข่ง</t>
  </si>
  <si>
    <t>ก้อน</t>
  </si>
  <si>
    <t>ถุง</t>
  </si>
  <si>
    <t>ขวด</t>
  </si>
  <si>
    <t>ลูกชิ้นการ์ตูน 500 กรัม/ถุง</t>
  </si>
  <si>
    <t xml:space="preserve">กุ้งสดปอกเปลือกไว้หางผ่าหลังไม่รวมหัว </t>
  </si>
  <si>
    <t>จะต้องสด ตัวใส สะอาด ขนาด 50-52 ตัวต่อ 1 กิโลกรัม</t>
  </si>
  <si>
    <t>จะต้องทำจากหมูล้วน ผ่านกรรมวิธีผลิตที่สะอาดถูกหลักอนามัย ไม่มีกลิ่นเหม็นหืน กุนเชียงแต่ละเส้นมีความยาวระหว่าง 5-8 นิ้ว สีตามธรรมชาติของกุนเชียง บรรจุสูญญากาศ</t>
  </si>
  <si>
    <t xml:space="preserve">ไข่ไก่ เบอร์ 1  </t>
  </si>
  <si>
    <t>จะต้องลักษณะภายนอกของไข่สะอาด ไม่บุบหรือแตกร้าว เปลือกนวล ไม่มีกลิ่นผิดปกติ ไม่มีมูลสัตว์ปนเปื้อน</t>
  </si>
  <si>
    <t xml:space="preserve">เต้าหู้แข็ง  </t>
  </si>
  <si>
    <t>จะต้องใหม่ สด สะอาด ไม่แตกเละ</t>
  </si>
  <si>
    <t xml:space="preserve">เต้าหู้ปลา  </t>
  </si>
  <si>
    <t>จะต้องใหม่ สด สะอาด บรรจุภัณฑ์ที่ปิดสนิท ระบุวันผลิต/หมุดอายุชัดเจน</t>
  </si>
  <si>
    <t xml:space="preserve">เต้าหู้อ่อน  </t>
  </si>
  <si>
    <t>จะต้องสด ไม่แตกเละ บรรจุภัณฑ์ที่ปิดสนิท ระบุวันผลิต/หมุดอายุชัดเจน</t>
  </si>
  <si>
    <t xml:space="preserve">น่องไก่  </t>
  </si>
  <si>
    <t>จะต้องข้อสั้น กระดูกไม่แตกหัก ไม่มีขนไก่ติด ไม่มีจุดช้ำแดง หนังไม่ถลอก จำนวน 18-20 ชิ้น/กิโลกรัม ชั่งไม่รวมน้ำและน้ำแข็ง</t>
  </si>
  <si>
    <t xml:space="preserve">เนื้อปลากราย  </t>
  </si>
  <si>
    <t>จะต้องสด ใหม่ ไม่มีกลิ่นเหม็น ไม่มีสิ่งเจือปน ไม่มีก้างปลาและหัวปลาผสม สภาพดี</t>
  </si>
  <si>
    <t xml:space="preserve">ปลาดุกหั่นไม่รวมหัว  </t>
  </si>
  <si>
    <t>จะต้องสด ใหม่ สะอาด หั่นชิ้นเสมอ มีเส้นผ่าศูนย์กลางต่อชิ้นไม่ต่ำกว่า 2 นิ้ว ไม่รวมหัวหาง ชั่งไม่รวมน้ำและน้ำแข็ง</t>
  </si>
  <si>
    <t>ปลาทูนึ่งขนาดใหญ่ 2 ตัว/เข่ง</t>
  </si>
  <si>
    <t>จะต้องสด ใหม่ สะอาด ไม่มีกลิ่นเหม็น หัวไม่หลุด ท้องไม่แตก ขนาดบรรจุเข่งละ 2 ตัว น้ำหนักไม่น้อยกว่า 64 กรัม/ตัว</t>
  </si>
  <si>
    <t>จะต้องสด ใหม่ สะอาด ขนาดตัวไม่น้อยกว่า 800-1,000 กรัมต่อตัว แล่เอาเฉพาะเนื้อ ชั่งไม่รวมน้ำและน้ำแข็ง</t>
  </si>
  <si>
    <t xml:space="preserve">ปลาสลิดแดดเดียว  </t>
  </si>
  <si>
    <t>จะต้องตัวขนาด 9-10 ตัว/กิโลกรัม ไม่เค็มจัด ไม่มีกลิ่นเหม็น ไม่เป็นเมือก ไม่มีหนอนแมลงวัน ไม่มีสิ่งแปลกปลอม ชั่งไม่รวมน้ำและน้ำแข็ง</t>
  </si>
  <si>
    <t xml:space="preserve">ปลาหมึกสดหั่น  </t>
  </si>
  <si>
    <t>จะต้องสด สะอาด ไม่มีกระดองปน เนื้อล้วน เนื้อเป็นสีขาวนวล ขนาดลำตัวยาวไม่ต่ำกว่า 4-5 นิ้วต่อตัว ชั่งไม่รวมน้ำและน้ำแข็ง</t>
  </si>
  <si>
    <t xml:space="preserve">ปูอัด  </t>
  </si>
  <si>
    <t>จะต้องทำมาจากเนื้อปลาบด ผสมเครื่องปรุงตกแต่งสีให้ดูเหมือนเนื้อปูจริง บรรจุถุงละ 500 กรัม</t>
  </si>
  <si>
    <t>จะต้องทำจากเนื้อปลาขูดไม่มีก้างปน ผสมถั่วฝักยาว ใบมะกรูด เครื่องแกงมีกลิ่นหอม เนื้อเหนียวนุ่ม ไม่ผสมแป้ง</t>
  </si>
  <si>
    <t xml:space="preserve">ลูกชิ้นปลา  </t>
  </si>
  <si>
    <t>จะต้องสดสะอาด ไม่เหม็นคาว ไม่มีก้างปน ไม่ปนแป้ง ไม่มีสารเจอปน</t>
  </si>
  <si>
    <t xml:space="preserve">ลูกชิ้นหมู  </t>
  </si>
  <si>
    <t>จะต้องสด สะอาด ส่วนผสมเนื้อหมูล้วน เนื้อนุ่ม ไม่มีเอ็น ไม่มีสารบอแร็กซ์</t>
  </si>
  <si>
    <t xml:space="preserve">เลือดไก่  </t>
  </si>
  <si>
    <t>จะต้องผลิตจากเลือดไก่สด สะอาด ไม่มีกลิ่นเหม็น สีเป็นไปตามธรรมชาติ ไม่มีสิ่งเจอปน เป็นก้อนสมบูรณ์ บรรจุถุงใส่น้ำสะอาด น้ำหนักไม่น้อยกว่า 200 กรัม/ก้อน</t>
  </si>
  <si>
    <t xml:space="preserve">หมูยอแท้  </t>
  </si>
  <si>
    <t xml:space="preserve">จะต้องใหม่ สด สะอาด ไม่มีแป้งผสม ไม่เป็นเมือก บรรจุในภาชนะปิดสนิท </t>
  </si>
  <si>
    <t xml:space="preserve">อกไก่หั่น  </t>
  </si>
  <si>
    <t>จะต้องเนื้อหน้าอก แต่งหนัง ไม่มีกระดูก ไม่มีขนไก่ติด ไม่เป็นรอยช้ำแดง ขนาดหั่นชิ้น 3 x 3 x 0.5 ซม.(กว้างxยาวxหนา)ชั่งไม่รวมน้ำและน้ำแข็ง</t>
  </si>
  <si>
    <t xml:space="preserve">จะต้องใหม่สดสะอาด ไม่มีหนังไก่ปน และไขมันปน </t>
  </si>
  <si>
    <t>จะต้องใหม่สดสะอาด ไม่มีกลิ่นคาว ไม่มีเมือก ตกแต่งให้เรียบร้อย ชั่งไม่รวมน้ำและน้ำแข็ง</t>
  </si>
  <si>
    <t>จะต้องใหม่สดสะอาด ไม่มีกลิ่นคาว ไม่มีเมือก ไม่มีรอยช้ำ สีปกติของตับ ชั่งไม่รวมน้ำและน้ำแข็ง</t>
  </si>
  <si>
    <t>จะต้องสด ใหม่ สะอาด ไม่มีกลิ่นเหม็น บรรจุภัณฑ์ที่ปิดสนิท ระบุวันผลิต/หมุดอายุชัดเจน</t>
  </si>
  <si>
    <t>จะต้องไม่มีสิ่งเจือปน บรรจุภัณฑ์ที่ปิดสนิท ระบุวันผลิต/หมุดอายุชัดเจน</t>
  </si>
  <si>
    <t>จะต้องสดสะอาด ส่วนผสมเนื้อปลาล้วน ไม่มีแปงผสม</t>
  </si>
  <si>
    <t>จะต้องสดสะอาด ไม่มีกลิ่นเหม็น สีเป็นไปตามธรรมชาติไม่มีสิ่งเจือปน</t>
  </si>
  <si>
    <t>จะต้องสะโพกไก่ติดกระดูก สะอาดไม่มีขนติด ไม่เป็นเมือก ขนาดชิ้นละ 5*5 ซม./ชิ้น</t>
  </si>
  <si>
    <t>จะต้องทำจากเนื้อไก่/หมูเป็นไส้กรอกอย่างดี ไม่แต่งสี ไม่มีกลิ่นเหม็น ไม่มีสารเจือปนบรรจุภัณฑ์ที่ปิดสนิท ระบุวันผลิต/หมุดอายุชัดเจน</t>
  </si>
  <si>
    <t>จะต้องใหม่สะอาด ไม่มีขนติด ไม่เหม็นหืน ชั่งไม่รวมน้ำและน้ำแข็ง</t>
  </si>
  <si>
    <t>เนื้อหมูสันใน มีมันติดได้เล็กน้อย มีสีชมพูแดง เนื้อไม่ซีด และไม่เขียว ใหม่ สด สะอาด ไม่มีจุดเลือด ไม่มีเมือก ไม่มีพยาธิ</t>
  </si>
  <si>
    <t>เนื้อหน้าอก ไม่มีกระดูก ไม่มีขนไก่ติด ไม่มีรอยช้ำแดง</t>
  </si>
  <si>
    <t xml:space="preserve"> เครื่องในไก่</t>
  </si>
  <si>
    <t xml:space="preserve">ตับหมูหั่น                </t>
  </si>
  <si>
    <t xml:space="preserve"> ผักแช่แข็ง (แครอท,ข้าวโพด) </t>
  </si>
  <si>
    <t>ไส้กรอกหนังกรอบ(ไก่,หมู)</t>
  </si>
  <si>
    <t xml:space="preserve">หมูสันในไม่หั่น </t>
  </si>
  <si>
    <t xml:space="preserve"> อกไก่ไม่หั่น</t>
  </si>
  <si>
    <t xml:space="preserve">ปลานิล แล่เนื้อไม่รวมหัว,กระดูกกลางและหาง  </t>
  </si>
  <si>
    <t>เป็นเงิน</t>
  </si>
  <si>
    <t xml:space="preserve"> กุนเชียง </t>
  </si>
  <si>
    <t xml:space="preserve"> เต้าหู้แข็ง </t>
  </si>
  <si>
    <t xml:space="preserve"> เต้าหู้ปลา </t>
  </si>
  <si>
    <t xml:space="preserve"> เต้าหู้อ่อน </t>
  </si>
  <si>
    <t xml:space="preserve"> น่องไก่ </t>
  </si>
  <si>
    <t xml:space="preserve"> เนื้อปลากราย </t>
  </si>
  <si>
    <t xml:space="preserve"> ปลาดุกหั่นไม่รวมหัว </t>
  </si>
  <si>
    <t xml:space="preserve"> ปลานิล แล่เนื้อไม่รวมหัว,กระดูกกลางและหาง </t>
  </si>
  <si>
    <t xml:space="preserve"> ปลาสลิดแดดเดียว </t>
  </si>
  <si>
    <t xml:space="preserve"> ปลาหมึกสดหั่น </t>
  </si>
  <si>
    <t xml:space="preserve"> ปูอัด </t>
  </si>
  <si>
    <t xml:space="preserve"> มันปลากรายซ้อมมือ </t>
  </si>
  <si>
    <t xml:space="preserve"> ลูกชิ้นปลา </t>
  </si>
  <si>
    <t xml:space="preserve"> ลูกชิ้นหมู </t>
  </si>
  <si>
    <t xml:space="preserve"> เลือดไก่ </t>
  </si>
  <si>
    <t xml:space="preserve"> หมูยอแท้ </t>
  </si>
  <si>
    <t xml:space="preserve"> อกไก่หั่น </t>
  </si>
  <si>
    <t xml:space="preserve"> ไก่บด </t>
  </si>
  <si>
    <t xml:space="preserve"> เครื่องในไก่ </t>
  </si>
  <si>
    <t xml:space="preserve"> ตับหมูหั่น </t>
  </si>
  <si>
    <t xml:space="preserve"> ปลาดอรี่หั่นท่อน </t>
  </si>
  <si>
    <t xml:space="preserve"> ผักแช่แข็ง(แครอท,ข้าวโพด) </t>
  </si>
  <si>
    <t xml:space="preserve"> ลูกชิ้นปลากราย </t>
  </si>
  <si>
    <t xml:space="preserve"> เลือดหมูสด </t>
  </si>
  <si>
    <t xml:space="preserve"> สะโพกไก่สับ </t>
  </si>
  <si>
    <t xml:space="preserve"> ไส้กรอกหนังกรอบ (ไก่,หมู) </t>
  </si>
  <si>
    <t xml:space="preserve"> หนังหมูหั่นเส้น </t>
  </si>
  <si>
    <t xml:space="preserve"> หมูสันในไม่หั่น </t>
  </si>
  <si>
    <t xml:space="preserve"> อกไก่ไม่หั่น </t>
  </si>
  <si>
    <t>รายละเอียดคุณลักษณะเฉพาะ</t>
  </si>
  <si>
    <t xml:space="preserve"> ไข่ไก่ เบอร์ 1 </t>
  </si>
  <si>
    <t xml:space="preserve"> ปลาทูนึ่งขนาดใหญ่ 2 ตัว/เข่ง </t>
  </si>
  <si>
    <t>วัสดุบริโภค หมวดอาหารสด จำนวน 33 รายการ</t>
  </si>
  <si>
    <t>วงเงินงบประมาณ 2,954,550.00 บาท (สองล้านเก้าแสนห้าหมื่นสี่พันห้าร้อยห้าสิบบาทถ้วน)</t>
  </si>
  <si>
    <t xml:space="preserve"> ลูกชิ้นการ์ตูน 500กรัม/ถุง </t>
  </si>
  <si>
    <t>ราคากลางทั้งสิ้น 3,388,750.00 บาท (สามล้านสามแสนแปดหมื่นแปดพันเจ็ดร้อยเจ็ดสิบห้าบาทถ้วน)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</si>
</sst>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#,##0.0000"/>
  </numFmts>
  <fonts count="9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/>
    <xf numFmtId="43" fontId="4" fillId="0" borderId="0" xfId="1" applyFont="1"/>
    <xf numFmtId="3" fontId="3" fillId="0" borderId="2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0" xfId="1" applyNumberFormat="1" applyFont="1" applyFill="1" applyBorder="1" applyAlignment="1">
      <alignment horizontal="center" vertical="center" wrapText="1"/>
    </xf>
    <xf numFmtId="62" fontId="7" fillId="0" borderId="0" xfId="0" applyNumberFormat="1" applyFont="1" applyFill="1" applyBorder="1" applyAlignment="1">
      <alignment vertical="center"/>
    </xf>
    <xf numFmtId="0" fontId="4" fillId="0" borderId="0" xfId="0" applyFont="1" applyAlignment="1"/>
    <xf numFmtId="4" fontId="4" fillId="0" borderId="0" xfId="0" applyNumberFormat="1" applyFont="1" applyAlignment="1"/>
    <xf numFmtId="187" fontId="4" fillId="0" borderId="0" xfId="0" applyNumberFormat="1" applyFont="1"/>
    <xf numFmtId="4" fontId="6" fillId="0" borderId="3" xfId="1" applyNumberFormat="1" applyFont="1" applyFill="1" applyBorder="1" applyAlignment="1">
      <alignment horizontal="center" vertical="center"/>
    </xf>
    <xf numFmtId="4" fontId="6" fillId="0" borderId="4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108857</xdr:colOff>
      <xdr:row>3</xdr:row>
      <xdr:rowOff>393691</xdr:rowOff>
    </xdr:from>
    <xdr:to>
      <xdr:col>34</xdr:col>
      <xdr:colOff>612321</xdr:colOff>
      <xdr:row>12</xdr:row>
      <xdr:rowOff>290663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92982" y="1974841"/>
          <a:ext cx="5304063" cy="29830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27</xdr:col>
      <xdr:colOff>23812</xdr:colOff>
      <xdr:row>15</xdr:row>
      <xdr:rowOff>132670</xdr:rowOff>
    </xdr:from>
    <xdr:to>
      <xdr:col>37</xdr:col>
      <xdr:colOff>227919</xdr:colOff>
      <xdr:row>28</xdr:row>
      <xdr:rowOff>152478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5407937" y="5714320"/>
          <a:ext cx="7062106" cy="3982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108857</xdr:colOff>
      <xdr:row>3</xdr:row>
      <xdr:rowOff>393691</xdr:rowOff>
    </xdr:from>
    <xdr:to>
      <xdr:col>34</xdr:col>
      <xdr:colOff>612321</xdr:colOff>
      <xdr:row>12</xdr:row>
      <xdr:rowOff>290663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49007" y="1393816"/>
          <a:ext cx="5304064" cy="29830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27</xdr:col>
      <xdr:colOff>23812</xdr:colOff>
      <xdr:row>15</xdr:row>
      <xdr:rowOff>132670</xdr:rowOff>
    </xdr:from>
    <xdr:to>
      <xdr:col>37</xdr:col>
      <xdr:colOff>227919</xdr:colOff>
      <xdr:row>28</xdr:row>
      <xdr:rowOff>152478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63962" y="5133295"/>
          <a:ext cx="7062107" cy="3982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108857</xdr:colOff>
      <xdr:row>3</xdr:row>
      <xdr:rowOff>393691</xdr:rowOff>
    </xdr:from>
    <xdr:to>
      <xdr:col>34</xdr:col>
      <xdr:colOff>612321</xdr:colOff>
      <xdr:row>12</xdr:row>
      <xdr:rowOff>290663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49007" y="1393816"/>
          <a:ext cx="5304064" cy="29830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27</xdr:col>
      <xdr:colOff>23812</xdr:colOff>
      <xdr:row>15</xdr:row>
      <xdr:rowOff>132670</xdr:rowOff>
    </xdr:from>
    <xdr:to>
      <xdr:col>37</xdr:col>
      <xdr:colOff>227919</xdr:colOff>
      <xdr:row>28</xdr:row>
      <xdr:rowOff>152478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463962" y="5133295"/>
          <a:ext cx="7062107" cy="3982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opLeftCell="A13" zoomScale="90" zoomScaleNormal="90" workbookViewId="0">
      <selection activeCell="D23" sqref="D23"/>
    </sheetView>
  </sheetViews>
  <sheetFormatPr defaultRowHeight="20.25" customHeight="1"/>
  <cols>
    <col min="1" max="1" width="7.375" style="3" customWidth="1"/>
    <col min="2" max="2" width="32.25" style="3" customWidth="1"/>
    <col min="3" max="3" width="9" style="3"/>
    <col min="4" max="4" width="10.875" style="3" customWidth="1"/>
    <col min="5" max="5" width="15.5" style="25" customWidth="1"/>
    <col min="6" max="6" width="14.75" style="26" customWidth="1"/>
    <col min="7" max="7" width="10.875" style="25" hidden="1" customWidth="1"/>
    <col min="8" max="8" width="34.5" style="23" hidden="1" customWidth="1"/>
    <col min="9" max="9" width="0" style="23" hidden="1" customWidth="1"/>
    <col min="10" max="13" width="0" style="18" hidden="1" customWidth="1"/>
    <col min="14" max="21" width="9" style="18"/>
    <col min="22" max="16384" width="9" style="3"/>
  </cols>
  <sheetData>
    <row r="1" spans="1:25" ht="26.25" customHeight="1">
      <c r="A1" s="43" t="s">
        <v>113</v>
      </c>
      <c r="B1" s="43"/>
      <c r="C1" s="43"/>
      <c r="D1" s="43"/>
      <c r="E1" s="43"/>
      <c r="F1" s="43"/>
      <c r="G1" s="22"/>
    </row>
    <row r="2" spans="1:25" s="1" customFormat="1" ht="26.25" customHeight="1">
      <c r="A2" s="43" t="s">
        <v>114</v>
      </c>
      <c r="B2" s="43"/>
      <c r="C2" s="43"/>
      <c r="D2" s="43"/>
      <c r="E2" s="43"/>
      <c r="F2" s="43"/>
      <c r="G2" s="2"/>
      <c r="H2" s="24"/>
      <c r="I2" s="24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ht="26.25" customHeight="1"/>
    <row r="4" spans="1:25" ht="51" customHeight="1">
      <c r="A4" s="17" t="s">
        <v>1</v>
      </c>
      <c r="B4" s="17" t="s">
        <v>2</v>
      </c>
      <c r="C4" s="17" t="s">
        <v>3</v>
      </c>
      <c r="D4" s="6" t="s">
        <v>4</v>
      </c>
      <c r="E4" s="27" t="s">
        <v>5</v>
      </c>
      <c r="F4" s="27" t="s">
        <v>80</v>
      </c>
      <c r="G4" s="28"/>
      <c r="H4" s="2" t="s">
        <v>110</v>
      </c>
    </row>
    <row r="5" spans="1:25" ht="24" customHeight="1">
      <c r="A5" s="16">
        <v>1</v>
      </c>
      <c r="B5" s="14" t="s">
        <v>7</v>
      </c>
      <c r="C5" s="15" t="s">
        <v>0</v>
      </c>
      <c r="D5" s="16">
        <v>500</v>
      </c>
      <c r="E5" s="38">
        <v>200</v>
      </c>
      <c r="F5" s="30">
        <f>D5*E5</f>
        <v>100000</v>
      </c>
      <c r="G5" s="31"/>
      <c r="H5" s="23" t="s">
        <v>24</v>
      </c>
      <c r="I5" s="23" t="s">
        <v>25</v>
      </c>
    </row>
    <row r="6" spans="1:25" ht="24" customHeight="1">
      <c r="A6" s="9">
        <v>2</v>
      </c>
      <c r="B6" s="7" t="s">
        <v>81</v>
      </c>
      <c r="C6" s="8" t="s">
        <v>0</v>
      </c>
      <c r="D6" s="9">
        <v>200</v>
      </c>
      <c r="E6" s="29">
        <v>150</v>
      </c>
      <c r="F6" s="30">
        <f t="shared" ref="F6:F37" si="0">D6*E6</f>
        <v>30000</v>
      </c>
      <c r="G6" s="31"/>
      <c r="H6" s="23" t="s">
        <v>8</v>
      </c>
      <c r="I6" s="23" t="s">
        <v>26</v>
      </c>
    </row>
    <row r="7" spans="1:25" ht="24" customHeight="1">
      <c r="A7" s="9">
        <v>3</v>
      </c>
      <c r="B7" s="7" t="s">
        <v>111</v>
      </c>
      <c r="C7" s="8" t="s">
        <v>16</v>
      </c>
      <c r="D7" s="9">
        <v>6500</v>
      </c>
      <c r="E7" s="29">
        <v>120</v>
      </c>
      <c r="F7" s="30">
        <f t="shared" si="0"/>
        <v>780000</v>
      </c>
      <c r="G7" s="31"/>
      <c r="H7" s="23" t="s">
        <v>27</v>
      </c>
      <c r="I7" s="23" t="s">
        <v>28</v>
      </c>
    </row>
    <row r="8" spans="1:25" ht="24" customHeight="1">
      <c r="A8" s="9">
        <v>4</v>
      </c>
      <c r="B8" s="7" t="s">
        <v>82</v>
      </c>
      <c r="C8" s="8" t="s">
        <v>17</v>
      </c>
      <c r="D8" s="9">
        <v>350</v>
      </c>
      <c r="E8" s="29">
        <v>5</v>
      </c>
      <c r="F8" s="30">
        <f t="shared" si="0"/>
        <v>1750</v>
      </c>
      <c r="G8" s="31"/>
      <c r="H8" s="23" t="s">
        <v>29</v>
      </c>
      <c r="I8" s="23" t="s">
        <v>30</v>
      </c>
    </row>
    <row r="9" spans="1:25" ht="24" customHeight="1">
      <c r="A9" s="9">
        <v>5</v>
      </c>
      <c r="B9" s="7" t="s">
        <v>83</v>
      </c>
      <c r="C9" s="8" t="s">
        <v>0</v>
      </c>
      <c r="D9" s="9">
        <v>200</v>
      </c>
      <c r="E9" s="29">
        <v>50</v>
      </c>
      <c r="F9" s="30">
        <f t="shared" si="0"/>
        <v>10000</v>
      </c>
      <c r="G9" s="31"/>
      <c r="H9" s="23" t="s">
        <v>31</v>
      </c>
      <c r="I9" s="23" t="s">
        <v>32</v>
      </c>
    </row>
    <row r="10" spans="1:25" ht="24" customHeight="1">
      <c r="A10" s="9">
        <v>6</v>
      </c>
      <c r="B10" s="7" t="s">
        <v>84</v>
      </c>
      <c r="C10" s="8" t="s">
        <v>18</v>
      </c>
      <c r="D10" s="9">
        <v>2500</v>
      </c>
      <c r="E10" s="29">
        <v>5</v>
      </c>
      <c r="F10" s="30">
        <f t="shared" si="0"/>
        <v>12500</v>
      </c>
      <c r="G10" s="31"/>
      <c r="H10" s="23" t="s">
        <v>33</v>
      </c>
      <c r="I10" s="23" t="s">
        <v>34</v>
      </c>
    </row>
    <row r="11" spans="1:25" ht="24" customHeight="1">
      <c r="A11" s="9">
        <v>7</v>
      </c>
      <c r="B11" s="7" t="s">
        <v>85</v>
      </c>
      <c r="C11" s="8" t="s">
        <v>0</v>
      </c>
      <c r="D11" s="9">
        <v>3000</v>
      </c>
      <c r="E11" s="29">
        <v>90</v>
      </c>
      <c r="F11" s="30">
        <f t="shared" si="0"/>
        <v>270000</v>
      </c>
      <c r="G11" s="31"/>
      <c r="H11" s="23" t="s">
        <v>35</v>
      </c>
      <c r="I11" s="23" t="s">
        <v>36</v>
      </c>
    </row>
    <row r="12" spans="1:25" ht="24" customHeight="1">
      <c r="A12" s="9">
        <v>8</v>
      </c>
      <c r="B12" s="7" t="s">
        <v>86</v>
      </c>
      <c r="C12" s="8" t="s">
        <v>0</v>
      </c>
      <c r="D12" s="9">
        <v>250</v>
      </c>
      <c r="E12" s="29">
        <v>120</v>
      </c>
      <c r="F12" s="30">
        <f t="shared" si="0"/>
        <v>30000</v>
      </c>
      <c r="G12" s="31"/>
      <c r="H12" s="23" t="s">
        <v>37</v>
      </c>
      <c r="I12" s="23" t="s">
        <v>38</v>
      </c>
    </row>
    <row r="13" spans="1:25" ht="24" customHeight="1">
      <c r="A13" s="9">
        <v>9</v>
      </c>
      <c r="B13" s="7" t="s">
        <v>87</v>
      </c>
      <c r="C13" s="8" t="s">
        <v>0</v>
      </c>
      <c r="D13" s="9">
        <v>550</v>
      </c>
      <c r="E13" s="29">
        <v>60</v>
      </c>
      <c r="F13" s="30">
        <f t="shared" si="0"/>
        <v>33000</v>
      </c>
      <c r="G13" s="31"/>
      <c r="H13" s="23" t="s">
        <v>39</v>
      </c>
      <c r="I13" s="23" t="s">
        <v>40</v>
      </c>
    </row>
    <row r="14" spans="1:25" ht="24" customHeight="1">
      <c r="A14" s="9">
        <v>10</v>
      </c>
      <c r="B14" s="7" t="s">
        <v>112</v>
      </c>
      <c r="C14" s="8" t="s">
        <v>19</v>
      </c>
      <c r="D14" s="9">
        <v>5000</v>
      </c>
      <c r="E14" s="29">
        <v>50</v>
      </c>
      <c r="F14" s="30">
        <f t="shared" si="0"/>
        <v>250000</v>
      </c>
      <c r="G14" s="31"/>
      <c r="H14" s="23" t="s">
        <v>41</v>
      </c>
      <c r="I14" s="23" t="s">
        <v>42</v>
      </c>
    </row>
    <row r="15" spans="1:25" s="18" customFormat="1" ht="24" customHeight="1">
      <c r="A15" s="9">
        <v>11</v>
      </c>
      <c r="B15" s="7" t="s">
        <v>88</v>
      </c>
      <c r="C15" s="8" t="s">
        <v>0</v>
      </c>
      <c r="D15" s="9">
        <v>3000</v>
      </c>
      <c r="E15" s="29">
        <v>170</v>
      </c>
      <c r="F15" s="30">
        <f t="shared" si="0"/>
        <v>510000</v>
      </c>
      <c r="G15" s="31"/>
      <c r="H15" s="23" t="s">
        <v>79</v>
      </c>
      <c r="I15" s="23" t="s">
        <v>43</v>
      </c>
      <c r="V15" s="3"/>
      <c r="W15" s="3"/>
      <c r="X15" s="3"/>
      <c r="Y15" s="3"/>
    </row>
    <row r="16" spans="1:25" s="18" customFormat="1" ht="24" customHeight="1">
      <c r="A16" s="9">
        <v>12</v>
      </c>
      <c r="B16" s="7" t="s">
        <v>89</v>
      </c>
      <c r="C16" s="8" t="s">
        <v>0</v>
      </c>
      <c r="D16" s="9">
        <v>200</v>
      </c>
      <c r="E16" s="29">
        <v>130</v>
      </c>
      <c r="F16" s="30">
        <f t="shared" si="0"/>
        <v>26000</v>
      </c>
      <c r="G16" s="31"/>
      <c r="H16" s="23" t="s">
        <v>44</v>
      </c>
      <c r="I16" s="23" t="s">
        <v>45</v>
      </c>
      <c r="V16" s="3"/>
      <c r="W16" s="3"/>
      <c r="X16" s="3"/>
      <c r="Y16" s="3"/>
    </row>
    <row r="17" spans="1:25" s="18" customFormat="1" ht="24" customHeight="1">
      <c r="A17" s="9">
        <v>13</v>
      </c>
      <c r="B17" s="7" t="s">
        <v>90</v>
      </c>
      <c r="C17" s="8" t="s">
        <v>0</v>
      </c>
      <c r="D17" s="9">
        <v>850</v>
      </c>
      <c r="E17" s="29">
        <v>140</v>
      </c>
      <c r="F17" s="30">
        <f t="shared" si="0"/>
        <v>119000</v>
      </c>
      <c r="G17" s="31"/>
      <c r="H17" s="23" t="s">
        <v>46</v>
      </c>
      <c r="I17" s="23" t="s">
        <v>47</v>
      </c>
      <c r="V17" s="3"/>
      <c r="W17" s="3"/>
      <c r="X17" s="3"/>
      <c r="Y17" s="3"/>
    </row>
    <row r="18" spans="1:25" s="18" customFormat="1" ht="24" customHeight="1">
      <c r="A18" s="9">
        <v>14</v>
      </c>
      <c r="B18" s="7" t="s">
        <v>91</v>
      </c>
      <c r="C18" s="8" t="s">
        <v>0</v>
      </c>
      <c r="D18" s="9">
        <v>200</v>
      </c>
      <c r="E18" s="29">
        <v>60</v>
      </c>
      <c r="F18" s="30">
        <f t="shared" si="0"/>
        <v>12000</v>
      </c>
      <c r="G18" s="31"/>
      <c r="H18" s="23" t="s">
        <v>48</v>
      </c>
      <c r="I18" s="23" t="s">
        <v>49</v>
      </c>
      <c r="V18" s="3"/>
      <c r="W18" s="3"/>
      <c r="X18" s="3"/>
      <c r="Y18" s="3"/>
    </row>
    <row r="19" spans="1:25" s="18" customFormat="1" ht="24" customHeight="1">
      <c r="A19" s="9">
        <v>15</v>
      </c>
      <c r="B19" s="7" t="s">
        <v>92</v>
      </c>
      <c r="C19" s="8" t="s">
        <v>0</v>
      </c>
      <c r="D19" s="9">
        <v>80</v>
      </c>
      <c r="E19" s="29">
        <v>120</v>
      </c>
      <c r="F19" s="30">
        <f t="shared" si="0"/>
        <v>9600</v>
      </c>
      <c r="G19" s="31"/>
      <c r="H19" s="23" t="s">
        <v>9</v>
      </c>
      <c r="I19" s="23" t="s">
        <v>50</v>
      </c>
      <c r="V19" s="3"/>
      <c r="W19" s="3"/>
      <c r="X19" s="3"/>
      <c r="Y19" s="3"/>
    </row>
    <row r="20" spans="1:25" s="18" customFormat="1" ht="24" customHeight="1">
      <c r="A20" s="9">
        <v>16</v>
      </c>
      <c r="B20" s="7" t="s">
        <v>93</v>
      </c>
      <c r="C20" s="8" t="s">
        <v>0</v>
      </c>
      <c r="D20" s="9">
        <v>500</v>
      </c>
      <c r="E20" s="29">
        <v>50</v>
      </c>
      <c r="F20" s="30">
        <f t="shared" si="0"/>
        <v>25000</v>
      </c>
      <c r="G20" s="31"/>
      <c r="H20" s="23" t="s">
        <v>51</v>
      </c>
      <c r="I20" s="23" t="s">
        <v>52</v>
      </c>
      <c r="V20" s="3"/>
      <c r="W20" s="3"/>
      <c r="X20" s="3"/>
      <c r="Y20" s="3"/>
    </row>
    <row r="21" spans="1:25" s="18" customFormat="1" ht="24" customHeight="1">
      <c r="A21" s="9">
        <v>17</v>
      </c>
      <c r="B21" s="7" t="s">
        <v>94</v>
      </c>
      <c r="C21" s="8" t="s">
        <v>0</v>
      </c>
      <c r="D21" s="9">
        <v>500</v>
      </c>
      <c r="E21" s="29">
        <v>50</v>
      </c>
      <c r="F21" s="30">
        <f t="shared" si="0"/>
        <v>25000</v>
      </c>
      <c r="G21" s="31"/>
      <c r="H21" s="23" t="s">
        <v>53</v>
      </c>
      <c r="I21" s="23" t="s">
        <v>54</v>
      </c>
      <c r="V21" s="3"/>
      <c r="W21" s="3"/>
      <c r="X21" s="3"/>
      <c r="Y21" s="3"/>
    </row>
    <row r="22" spans="1:25" s="18" customFormat="1" ht="24" customHeight="1">
      <c r="A22" s="9">
        <v>18</v>
      </c>
      <c r="B22" s="7" t="s">
        <v>95</v>
      </c>
      <c r="C22" s="8" t="s">
        <v>20</v>
      </c>
      <c r="D22" s="9">
        <v>800</v>
      </c>
      <c r="E22" s="29">
        <v>5</v>
      </c>
      <c r="F22" s="30">
        <f t="shared" si="0"/>
        <v>4000</v>
      </c>
      <c r="G22" s="31"/>
      <c r="H22" s="23" t="s">
        <v>55</v>
      </c>
      <c r="I22" s="23" t="s">
        <v>56</v>
      </c>
      <c r="V22" s="3"/>
      <c r="W22" s="3"/>
      <c r="X22" s="3"/>
      <c r="Y22" s="3"/>
    </row>
    <row r="23" spans="1:25" s="18" customFormat="1" ht="24" customHeight="1">
      <c r="A23" s="9">
        <v>19</v>
      </c>
      <c r="B23" s="7" t="s">
        <v>96</v>
      </c>
      <c r="C23" s="8" t="s">
        <v>0</v>
      </c>
      <c r="D23" s="9">
        <v>400</v>
      </c>
      <c r="E23" s="29">
        <v>90</v>
      </c>
      <c r="F23" s="30">
        <f t="shared" si="0"/>
        <v>36000</v>
      </c>
      <c r="G23" s="31"/>
      <c r="H23" s="23" t="s">
        <v>57</v>
      </c>
      <c r="I23" s="23" t="s">
        <v>58</v>
      </c>
      <c r="V23" s="3"/>
      <c r="W23" s="3"/>
      <c r="X23" s="3"/>
      <c r="Y23" s="3"/>
    </row>
    <row r="24" spans="1:25" s="18" customFormat="1" ht="24" customHeight="1">
      <c r="A24" s="9">
        <v>20</v>
      </c>
      <c r="B24" s="7" t="s">
        <v>97</v>
      </c>
      <c r="C24" s="8" t="s">
        <v>0</v>
      </c>
      <c r="D24" s="9">
        <v>3500</v>
      </c>
      <c r="E24" s="29">
        <v>90</v>
      </c>
      <c r="F24" s="30">
        <f t="shared" si="0"/>
        <v>315000</v>
      </c>
      <c r="G24" s="31"/>
      <c r="H24" s="23" t="s">
        <v>59</v>
      </c>
      <c r="I24" s="23" t="s">
        <v>60</v>
      </c>
      <c r="V24" s="3"/>
      <c r="W24" s="3"/>
      <c r="X24" s="3"/>
      <c r="Y24" s="3"/>
    </row>
    <row r="25" spans="1:25" s="18" customFormat="1" ht="24" customHeight="1">
      <c r="A25" s="9">
        <v>21</v>
      </c>
      <c r="B25" s="7" t="s">
        <v>98</v>
      </c>
      <c r="C25" s="8" t="s">
        <v>0</v>
      </c>
      <c r="D25" s="9">
        <v>500</v>
      </c>
      <c r="E25" s="29">
        <v>110</v>
      </c>
      <c r="F25" s="30">
        <f t="shared" si="0"/>
        <v>55000</v>
      </c>
      <c r="G25" s="31"/>
      <c r="H25" s="23" t="s">
        <v>10</v>
      </c>
      <c r="I25" s="23" t="s">
        <v>61</v>
      </c>
      <c r="J25" s="23"/>
      <c r="V25" s="3"/>
      <c r="W25" s="3"/>
      <c r="X25" s="3"/>
      <c r="Y25" s="3"/>
    </row>
    <row r="26" spans="1:25" s="18" customFormat="1" ht="24" customHeight="1">
      <c r="A26" s="9">
        <v>22</v>
      </c>
      <c r="B26" s="7" t="s">
        <v>99</v>
      </c>
      <c r="C26" s="8" t="s">
        <v>0</v>
      </c>
      <c r="D26" s="9">
        <v>100</v>
      </c>
      <c r="E26" s="29">
        <v>100</v>
      </c>
      <c r="F26" s="30">
        <f t="shared" si="0"/>
        <v>10000</v>
      </c>
      <c r="G26" s="31"/>
      <c r="H26" s="23" t="s">
        <v>73</v>
      </c>
      <c r="I26" s="23" t="s">
        <v>62</v>
      </c>
      <c r="J26" s="23"/>
      <c r="V26" s="3"/>
      <c r="W26" s="3"/>
      <c r="X26" s="3"/>
      <c r="Y26" s="3"/>
    </row>
    <row r="27" spans="1:25" s="18" customFormat="1" ht="24" customHeight="1">
      <c r="A27" s="9">
        <v>23</v>
      </c>
      <c r="B27" s="7" t="s">
        <v>100</v>
      </c>
      <c r="C27" s="8" t="s">
        <v>0</v>
      </c>
      <c r="D27" s="9">
        <v>250</v>
      </c>
      <c r="E27" s="29">
        <v>160</v>
      </c>
      <c r="F27" s="30">
        <f t="shared" si="0"/>
        <v>40000</v>
      </c>
      <c r="G27" s="31"/>
      <c r="H27" s="23" t="s">
        <v>74</v>
      </c>
      <c r="I27" s="23" t="s">
        <v>63</v>
      </c>
      <c r="J27" s="23"/>
      <c r="V27" s="3"/>
      <c r="W27" s="3"/>
      <c r="X27" s="3"/>
      <c r="Y27" s="3"/>
    </row>
    <row r="28" spans="1:25" s="18" customFormat="1" ht="24" customHeight="1">
      <c r="A28" s="9">
        <v>24</v>
      </c>
      <c r="B28" s="7" t="s">
        <v>101</v>
      </c>
      <c r="C28" s="8" t="s">
        <v>0</v>
      </c>
      <c r="D28" s="9">
        <v>150</v>
      </c>
      <c r="E28" s="29">
        <v>120</v>
      </c>
      <c r="F28" s="30">
        <f t="shared" si="0"/>
        <v>18000</v>
      </c>
      <c r="G28" s="31"/>
      <c r="H28" s="23" t="s">
        <v>11</v>
      </c>
      <c r="I28" s="23" t="s">
        <v>64</v>
      </c>
      <c r="J28" s="23"/>
      <c r="V28" s="3"/>
      <c r="W28" s="3"/>
      <c r="X28" s="3"/>
      <c r="Y28" s="3"/>
    </row>
    <row r="29" spans="1:25" s="18" customFormat="1" ht="24" customHeight="1">
      <c r="A29" s="9">
        <v>25</v>
      </c>
      <c r="B29" s="7" t="s">
        <v>102</v>
      </c>
      <c r="C29" s="8" t="s">
        <v>0</v>
      </c>
      <c r="D29" s="9">
        <v>50</v>
      </c>
      <c r="E29" s="29">
        <v>150</v>
      </c>
      <c r="F29" s="30">
        <f t="shared" si="0"/>
        <v>7500</v>
      </c>
      <c r="G29" s="31"/>
      <c r="H29" s="23" t="s">
        <v>75</v>
      </c>
      <c r="I29" s="23" t="s">
        <v>65</v>
      </c>
      <c r="J29" s="23"/>
      <c r="V29" s="3"/>
      <c r="W29" s="3"/>
      <c r="X29" s="3"/>
      <c r="Y29" s="3"/>
    </row>
    <row r="30" spans="1:25" s="18" customFormat="1" ht="24" customHeight="1">
      <c r="A30" s="9">
        <v>26</v>
      </c>
      <c r="B30" s="7" t="s">
        <v>115</v>
      </c>
      <c r="C30" s="8" t="s">
        <v>21</v>
      </c>
      <c r="D30" s="9">
        <v>50</v>
      </c>
      <c r="E30" s="29">
        <v>150</v>
      </c>
      <c r="F30" s="30">
        <f t="shared" si="0"/>
        <v>7500</v>
      </c>
      <c r="G30" s="31"/>
      <c r="H30" s="23" t="s">
        <v>23</v>
      </c>
      <c r="I30" s="23" t="s">
        <v>65</v>
      </c>
      <c r="J30" s="23"/>
      <c r="V30" s="3"/>
      <c r="W30" s="3"/>
      <c r="X30" s="3"/>
      <c r="Y30" s="3"/>
    </row>
    <row r="31" spans="1:25" ht="24" customHeight="1">
      <c r="A31" s="9">
        <v>27</v>
      </c>
      <c r="B31" s="7" t="s">
        <v>103</v>
      </c>
      <c r="C31" s="8" t="s">
        <v>0</v>
      </c>
      <c r="D31" s="9">
        <v>150</v>
      </c>
      <c r="E31" s="29">
        <v>150</v>
      </c>
      <c r="F31" s="30">
        <f t="shared" si="0"/>
        <v>22500</v>
      </c>
      <c r="G31" s="31"/>
      <c r="H31" s="23" t="s">
        <v>12</v>
      </c>
      <c r="I31" s="23" t="s">
        <v>66</v>
      </c>
      <c r="J31" s="23"/>
    </row>
    <row r="32" spans="1:25" ht="24" customHeight="1">
      <c r="A32" s="9">
        <v>28</v>
      </c>
      <c r="B32" s="7" t="s">
        <v>104</v>
      </c>
      <c r="C32" s="8" t="s">
        <v>22</v>
      </c>
      <c r="D32" s="9">
        <v>20</v>
      </c>
      <c r="E32" s="29">
        <v>15</v>
      </c>
      <c r="F32" s="30">
        <f t="shared" si="0"/>
        <v>300</v>
      </c>
      <c r="G32" s="31"/>
      <c r="H32" s="23" t="s">
        <v>13</v>
      </c>
      <c r="I32" s="23" t="s">
        <v>67</v>
      </c>
      <c r="J32" s="23"/>
    </row>
    <row r="33" spans="1:21" ht="24" customHeight="1">
      <c r="A33" s="9">
        <v>29</v>
      </c>
      <c r="B33" s="7" t="s">
        <v>105</v>
      </c>
      <c r="C33" s="8" t="s">
        <v>0</v>
      </c>
      <c r="D33" s="9">
        <v>1000</v>
      </c>
      <c r="E33" s="29">
        <v>115</v>
      </c>
      <c r="F33" s="30">
        <f t="shared" si="0"/>
        <v>115000</v>
      </c>
      <c r="G33" s="31"/>
      <c r="H33" s="23" t="s">
        <v>14</v>
      </c>
      <c r="I33" s="23" t="s">
        <v>68</v>
      </c>
      <c r="J33" s="23"/>
    </row>
    <row r="34" spans="1:21" ht="24" customHeight="1">
      <c r="A34" s="9">
        <v>30</v>
      </c>
      <c r="B34" s="7" t="s">
        <v>106</v>
      </c>
      <c r="C34" s="8" t="s">
        <v>0</v>
      </c>
      <c r="D34" s="9">
        <v>100</v>
      </c>
      <c r="E34" s="29">
        <v>100</v>
      </c>
      <c r="F34" s="30">
        <f t="shared" si="0"/>
        <v>10000</v>
      </c>
      <c r="G34" s="31"/>
      <c r="H34" s="23" t="s">
        <v>76</v>
      </c>
      <c r="I34" s="23" t="s">
        <v>69</v>
      </c>
      <c r="J34" s="23"/>
    </row>
    <row r="35" spans="1:21" ht="24" customHeight="1">
      <c r="A35" s="9">
        <v>31</v>
      </c>
      <c r="B35" s="10" t="s">
        <v>107</v>
      </c>
      <c r="C35" s="11" t="s">
        <v>0</v>
      </c>
      <c r="D35" s="12">
        <v>100</v>
      </c>
      <c r="E35" s="32">
        <v>119</v>
      </c>
      <c r="F35" s="30">
        <f t="shared" si="0"/>
        <v>11900</v>
      </c>
      <c r="G35" s="33"/>
      <c r="H35" s="23" t="s">
        <v>15</v>
      </c>
      <c r="I35" s="23" t="s">
        <v>70</v>
      </c>
      <c r="J35" s="23"/>
    </row>
    <row r="36" spans="1:21" ht="24" customHeight="1">
      <c r="A36" s="9">
        <v>32</v>
      </c>
      <c r="B36" s="10" t="s">
        <v>108</v>
      </c>
      <c r="C36" s="11" t="s">
        <v>0</v>
      </c>
      <c r="D36" s="12">
        <v>200</v>
      </c>
      <c r="E36" s="32">
        <v>200</v>
      </c>
      <c r="F36" s="30">
        <f t="shared" si="0"/>
        <v>40000</v>
      </c>
      <c r="G36" s="33"/>
      <c r="H36" s="23" t="s">
        <v>77</v>
      </c>
      <c r="I36" s="23" t="s">
        <v>71</v>
      </c>
      <c r="J36" s="23"/>
    </row>
    <row r="37" spans="1:21" ht="24" customHeight="1">
      <c r="A37" s="9">
        <v>33</v>
      </c>
      <c r="B37" s="10" t="s">
        <v>109</v>
      </c>
      <c r="C37" s="11" t="s">
        <v>0</v>
      </c>
      <c r="D37" s="12">
        <v>200</v>
      </c>
      <c r="E37" s="32">
        <v>90</v>
      </c>
      <c r="F37" s="39">
        <f t="shared" si="0"/>
        <v>18000</v>
      </c>
      <c r="G37" s="33"/>
      <c r="H37" s="23" t="s">
        <v>78</v>
      </c>
      <c r="I37" s="23" t="s">
        <v>72</v>
      </c>
      <c r="K37" s="22"/>
      <c r="L37" s="22"/>
      <c r="M37" s="22"/>
      <c r="N37" s="22"/>
      <c r="O37" s="22"/>
      <c r="P37" s="22"/>
      <c r="Q37" s="22"/>
      <c r="R37" s="22"/>
      <c r="S37" s="22"/>
    </row>
    <row r="38" spans="1:21" s="4" customFormat="1" ht="35.25" customHeight="1">
      <c r="A38" s="13" t="s">
        <v>6</v>
      </c>
      <c r="B38" s="45" t="str">
        <f>BAHTTEXT(F38)</f>
        <v>สองล้านเก้าแสนห้าหมื่นสี่พันห้าร้อยห้าสิบบาทถ้วน</v>
      </c>
      <c r="C38" s="45"/>
      <c r="D38" s="45"/>
      <c r="E38" s="45"/>
      <c r="F38" s="40">
        <f>SUM(F5:F37)</f>
        <v>2954550</v>
      </c>
      <c r="G38" s="34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22"/>
    </row>
    <row r="41" spans="1:21" ht="24" customHeight="1">
      <c r="C41" s="44"/>
      <c r="D41" s="44"/>
      <c r="E41" s="44"/>
      <c r="F41" s="44"/>
      <c r="G41" s="18"/>
    </row>
    <row r="42" spans="1:21" ht="24" customHeight="1">
      <c r="C42" s="23"/>
    </row>
    <row r="43" spans="1:21" ht="24" customHeight="1">
      <c r="C43" s="35"/>
      <c r="D43" s="35"/>
      <c r="E43" s="36"/>
      <c r="G43" s="36"/>
    </row>
    <row r="48" spans="1:21" ht="20.25" customHeight="1">
      <c r="E48" s="37"/>
    </row>
    <row r="52" spans="2:2" ht="20.25" customHeight="1">
      <c r="B52" s="5"/>
    </row>
    <row r="53" spans="2:2" ht="20.25" customHeight="1">
      <c r="B53" s="5"/>
    </row>
    <row r="54" spans="2:2" ht="20.25" customHeight="1">
      <c r="B54" s="5"/>
    </row>
    <row r="60" spans="2:2" ht="20.25" customHeight="1">
      <c r="B60" s="5"/>
    </row>
  </sheetData>
  <mergeCells count="4">
    <mergeCell ref="A1:F1"/>
    <mergeCell ref="C41:F41"/>
    <mergeCell ref="B38:E38"/>
    <mergeCell ref="A2:F2"/>
  </mergeCells>
  <pageMargins left="0.6692913385826772" right="0.43307086614173229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workbookViewId="0">
      <selection activeCell="B44" sqref="B44"/>
    </sheetView>
  </sheetViews>
  <sheetFormatPr defaultRowHeight="20.25" customHeight="1"/>
  <cols>
    <col min="1" max="1" width="7.375" style="3" customWidth="1"/>
    <col min="2" max="2" width="32.25" style="3" customWidth="1"/>
    <col min="3" max="3" width="9" style="3"/>
    <col min="4" max="4" width="10.875" style="3" customWidth="1"/>
    <col min="5" max="5" width="15.5" style="25" customWidth="1"/>
    <col min="6" max="6" width="14.75" style="26" customWidth="1"/>
    <col min="7" max="7" width="10.875" style="25" hidden="1" customWidth="1"/>
    <col min="8" max="8" width="34.5" style="23" hidden="1" customWidth="1"/>
    <col min="9" max="9" width="0" style="23" hidden="1" customWidth="1"/>
    <col min="10" max="13" width="0" style="20" hidden="1" customWidth="1"/>
    <col min="14" max="21" width="9" style="20"/>
    <col min="22" max="16384" width="9" style="3"/>
  </cols>
  <sheetData>
    <row r="1" spans="1:25" ht="26.25" customHeight="1">
      <c r="A1" s="43" t="s">
        <v>113</v>
      </c>
      <c r="B1" s="43"/>
      <c r="C1" s="43"/>
      <c r="D1" s="43"/>
      <c r="E1" s="43"/>
      <c r="F1" s="43"/>
      <c r="G1" s="22"/>
    </row>
    <row r="2" spans="1:25" s="1" customFormat="1" ht="26.25" customHeight="1">
      <c r="A2" s="43" t="s">
        <v>116</v>
      </c>
      <c r="B2" s="43"/>
      <c r="C2" s="43"/>
      <c r="D2" s="43"/>
      <c r="E2" s="43"/>
      <c r="F2" s="43"/>
      <c r="G2" s="2"/>
      <c r="H2" s="24"/>
      <c r="I2" s="24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5" ht="26.25" customHeight="1"/>
    <row r="4" spans="1:25" ht="51" customHeight="1">
      <c r="A4" s="17" t="s">
        <v>1</v>
      </c>
      <c r="B4" s="17" t="s">
        <v>2</v>
      </c>
      <c r="C4" s="17" t="s">
        <v>3</v>
      </c>
      <c r="D4" s="6" t="s">
        <v>4</v>
      </c>
      <c r="E4" s="27" t="s">
        <v>5</v>
      </c>
      <c r="F4" s="27" t="s">
        <v>80</v>
      </c>
      <c r="G4" s="28"/>
      <c r="H4" s="2" t="s">
        <v>110</v>
      </c>
    </row>
    <row r="5" spans="1:25" ht="24" customHeight="1">
      <c r="A5" s="16">
        <v>1</v>
      </c>
      <c r="B5" s="14" t="s">
        <v>7</v>
      </c>
      <c r="C5" s="15" t="s">
        <v>0</v>
      </c>
      <c r="D5" s="16">
        <v>500</v>
      </c>
      <c r="E5" s="38">
        <v>320</v>
      </c>
      <c r="F5" s="30">
        <f>D5*E5</f>
        <v>160000</v>
      </c>
      <c r="G5" s="31"/>
      <c r="H5" s="23" t="s">
        <v>24</v>
      </c>
      <c r="I5" s="23" t="s">
        <v>25</v>
      </c>
    </row>
    <row r="6" spans="1:25" ht="24" customHeight="1">
      <c r="A6" s="9">
        <v>2</v>
      </c>
      <c r="B6" s="7" t="s">
        <v>81</v>
      </c>
      <c r="C6" s="8" t="s">
        <v>0</v>
      </c>
      <c r="D6" s="9">
        <v>200</v>
      </c>
      <c r="E6" s="29">
        <v>165</v>
      </c>
      <c r="F6" s="30">
        <f t="shared" ref="F6:F37" si="0">D6*E6</f>
        <v>33000</v>
      </c>
      <c r="G6" s="31"/>
      <c r="H6" s="23" t="s">
        <v>8</v>
      </c>
      <c r="I6" s="23" t="s">
        <v>26</v>
      </c>
    </row>
    <row r="7" spans="1:25" ht="24" customHeight="1">
      <c r="A7" s="9">
        <v>3</v>
      </c>
      <c r="B7" s="7" t="s">
        <v>111</v>
      </c>
      <c r="C7" s="8" t="s">
        <v>16</v>
      </c>
      <c r="D7" s="9">
        <v>6500</v>
      </c>
      <c r="E7" s="29">
        <v>132.5</v>
      </c>
      <c r="F7" s="30">
        <f t="shared" si="0"/>
        <v>861250</v>
      </c>
      <c r="G7" s="31"/>
      <c r="H7" s="23" t="s">
        <v>27</v>
      </c>
      <c r="I7" s="23" t="s">
        <v>28</v>
      </c>
    </row>
    <row r="8" spans="1:25" ht="24" customHeight="1">
      <c r="A8" s="9">
        <v>4</v>
      </c>
      <c r="B8" s="7" t="s">
        <v>82</v>
      </c>
      <c r="C8" s="8" t="s">
        <v>17</v>
      </c>
      <c r="D8" s="9">
        <v>350</v>
      </c>
      <c r="E8" s="29">
        <v>7.5</v>
      </c>
      <c r="F8" s="30">
        <f t="shared" si="0"/>
        <v>2625</v>
      </c>
      <c r="G8" s="31"/>
      <c r="H8" s="23" t="s">
        <v>29</v>
      </c>
      <c r="I8" s="23" t="s">
        <v>30</v>
      </c>
    </row>
    <row r="9" spans="1:25" ht="24" customHeight="1">
      <c r="A9" s="9">
        <v>5</v>
      </c>
      <c r="B9" s="7" t="s">
        <v>83</v>
      </c>
      <c r="C9" s="8" t="s">
        <v>0</v>
      </c>
      <c r="D9" s="9">
        <v>200</v>
      </c>
      <c r="E9" s="29">
        <v>80</v>
      </c>
      <c r="F9" s="30">
        <f t="shared" si="0"/>
        <v>16000</v>
      </c>
      <c r="G9" s="31"/>
      <c r="H9" s="23" t="s">
        <v>31</v>
      </c>
      <c r="I9" s="23" t="s">
        <v>32</v>
      </c>
    </row>
    <row r="10" spans="1:25" ht="24" customHeight="1">
      <c r="A10" s="9">
        <v>6</v>
      </c>
      <c r="B10" s="7" t="s">
        <v>84</v>
      </c>
      <c r="C10" s="8" t="s">
        <v>18</v>
      </c>
      <c r="D10" s="9">
        <v>2500</v>
      </c>
      <c r="E10" s="29">
        <v>10</v>
      </c>
      <c r="F10" s="30">
        <f t="shared" si="0"/>
        <v>25000</v>
      </c>
      <c r="G10" s="31"/>
      <c r="H10" s="23" t="s">
        <v>33</v>
      </c>
      <c r="I10" s="23" t="s">
        <v>34</v>
      </c>
    </row>
    <row r="11" spans="1:25" ht="24" customHeight="1">
      <c r="A11" s="9">
        <v>7</v>
      </c>
      <c r="B11" s="7" t="s">
        <v>85</v>
      </c>
      <c r="C11" s="8" t="s">
        <v>0</v>
      </c>
      <c r="D11" s="9">
        <v>3000</v>
      </c>
      <c r="E11" s="29">
        <v>90</v>
      </c>
      <c r="F11" s="30">
        <f t="shared" si="0"/>
        <v>270000</v>
      </c>
      <c r="G11" s="31"/>
      <c r="H11" s="23" t="s">
        <v>35</v>
      </c>
      <c r="I11" s="23" t="s">
        <v>36</v>
      </c>
    </row>
    <row r="12" spans="1:25" ht="24" customHeight="1">
      <c r="A12" s="9">
        <v>8</v>
      </c>
      <c r="B12" s="7" t="s">
        <v>86</v>
      </c>
      <c r="C12" s="8" t="s">
        <v>0</v>
      </c>
      <c r="D12" s="9">
        <v>250</v>
      </c>
      <c r="E12" s="29">
        <v>150</v>
      </c>
      <c r="F12" s="30">
        <f t="shared" si="0"/>
        <v>37500</v>
      </c>
      <c r="G12" s="31"/>
      <c r="H12" s="23" t="s">
        <v>37</v>
      </c>
      <c r="I12" s="23" t="s">
        <v>38</v>
      </c>
    </row>
    <row r="13" spans="1:25" ht="24" customHeight="1">
      <c r="A13" s="9">
        <v>9</v>
      </c>
      <c r="B13" s="7" t="s">
        <v>87</v>
      </c>
      <c r="C13" s="8" t="s">
        <v>0</v>
      </c>
      <c r="D13" s="9">
        <v>550</v>
      </c>
      <c r="E13" s="29">
        <v>110</v>
      </c>
      <c r="F13" s="30">
        <f t="shared" si="0"/>
        <v>60500</v>
      </c>
      <c r="G13" s="31"/>
      <c r="H13" s="23" t="s">
        <v>39</v>
      </c>
      <c r="I13" s="23" t="s">
        <v>40</v>
      </c>
    </row>
    <row r="14" spans="1:25" ht="24" customHeight="1">
      <c r="A14" s="9">
        <v>10</v>
      </c>
      <c r="B14" s="7" t="s">
        <v>112</v>
      </c>
      <c r="C14" s="8" t="s">
        <v>19</v>
      </c>
      <c r="D14" s="9">
        <v>5000</v>
      </c>
      <c r="E14" s="29">
        <v>77.5</v>
      </c>
      <c r="F14" s="30">
        <f t="shared" si="0"/>
        <v>387500</v>
      </c>
      <c r="G14" s="31"/>
      <c r="H14" s="23" t="s">
        <v>41</v>
      </c>
      <c r="I14" s="23" t="s">
        <v>42</v>
      </c>
    </row>
    <row r="15" spans="1:25" s="20" customFormat="1" ht="24" customHeight="1">
      <c r="A15" s="9">
        <v>11</v>
      </c>
      <c r="B15" s="7" t="s">
        <v>88</v>
      </c>
      <c r="C15" s="8" t="s">
        <v>0</v>
      </c>
      <c r="D15" s="9">
        <v>3000</v>
      </c>
      <c r="E15" s="29">
        <v>172.5</v>
      </c>
      <c r="F15" s="30">
        <f t="shared" si="0"/>
        <v>517500</v>
      </c>
      <c r="G15" s="31"/>
      <c r="H15" s="23" t="s">
        <v>79</v>
      </c>
      <c r="I15" s="23" t="s">
        <v>43</v>
      </c>
      <c r="V15" s="3"/>
      <c r="W15" s="3"/>
      <c r="X15" s="3"/>
      <c r="Y15" s="3"/>
    </row>
    <row r="16" spans="1:25" s="20" customFormat="1" ht="24" customHeight="1">
      <c r="A16" s="9">
        <v>12</v>
      </c>
      <c r="B16" s="7" t="s">
        <v>89</v>
      </c>
      <c r="C16" s="8" t="s">
        <v>0</v>
      </c>
      <c r="D16" s="9">
        <v>200</v>
      </c>
      <c r="E16" s="29">
        <v>155</v>
      </c>
      <c r="F16" s="30">
        <f t="shared" si="0"/>
        <v>31000</v>
      </c>
      <c r="G16" s="31"/>
      <c r="H16" s="23" t="s">
        <v>44</v>
      </c>
      <c r="I16" s="23" t="s">
        <v>45</v>
      </c>
      <c r="V16" s="3"/>
      <c r="W16" s="3"/>
      <c r="X16" s="3"/>
      <c r="Y16" s="3"/>
    </row>
    <row r="17" spans="1:25" s="20" customFormat="1" ht="24" customHeight="1">
      <c r="A17" s="9">
        <v>13</v>
      </c>
      <c r="B17" s="7" t="s">
        <v>90</v>
      </c>
      <c r="C17" s="8" t="s">
        <v>0</v>
      </c>
      <c r="D17" s="9">
        <v>850</v>
      </c>
      <c r="E17" s="29">
        <v>200</v>
      </c>
      <c r="F17" s="30">
        <f t="shared" si="0"/>
        <v>170000</v>
      </c>
      <c r="G17" s="31"/>
      <c r="H17" s="23" t="s">
        <v>46</v>
      </c>
      <c r="I17" s="23" t="s">
        <v>47</v>
      </c>
      <c r="V17" s="3"/>
      <c r="W17" s="3"/>
      <c r="X17" s="3"/>
      <c r="Y17" s="3"/>
    </row>
    <row r="18" spans="1:25" s="20" customFormat="1" ht="24" customHeight="1">
      <c r="A18" s="9">
        <v>14</v>
      </c>
      <c r="B18" s="7" t="s">
        <v>91</v>
      </c>
      <c r="C18" s="8" t="s">
        <v>0</v>
      </c>
      <c r="D18" s="9">
        <v>200</v>
      </c>
      <c r="E18" s="29">
        <v>120</v>
      </c>
      <c r="F18" s="30">
        <f t="shared" si="0"/>
        <v>24000</v>
      </c>
      <c r="G18" s="31"/>
      <c r="H18" s="23" t="s">
        <v>48</v>
      </c>
      <c r="I18" s="23" t="s">
        <v>49</v>
      </c>
      <c r="V18" s="3"/>
      <c r="W18" s="3"/>
      <c r="X18" s="3"/>
      <c r="Y18" s="3"/>
    </row>
    <row r="19" spans="1:25" s="20" customFormat="1" ht="24" customHeight="1">
      <c r="A19" s="9">
        <v>15</v>
      </c>
      <c r="B19" s="7" t="s">
        <v>92</v>
      </c>
      <c r="C19" s="8" t="s">
        <v>0</v>
      </c>
      <c r="D19" s="9">
        <v>80</v>
      </c>
      <c r="E19" s="29">
        <v>170</v>
      </c>
      <c r="F19" s="30">
        <f t="shared" si="0"/>
        <v>13600</v>
      </c>
      <c r="G19" s="31"/>
      <c r="H19" s="23" t="s">
        <v>9</v>
      </c>
      <c r="I19" s="23" t="s">
        <v>50</v>
      </c>
      <c r="V19" s="3"/>
      <c r="W19" s="3"/>
      <c r="X19" s="3"/>
      <c r="Y19" s="3"/>
    </row>
    <row r="20" spans="1:25" s="20" customFormat="1" ht="24" customHeight="1">
      <c r="A20" s="9">
        <v>16</v>
      </c>
      <c r="B20" s="7" t="s">
        <v>93</v>
      </c>
      <c r="C20" s="8" t="s">
        <v>0</v>
      </c>
      <c r="D20" s="9">
        <v>500</v>
      </c>
      <c r="E20" s="29">
        <v>72.5</v>
      </c>
      <c r="F20" s="30">
        <f t="shared" si="0"/>
        <v>36250</v>
      </c>
      <c r="G20" s="31"/>
      <c r="H20" s="23" t="s">
        <v>51</v>
      </c>
      <c r="I20" s="23" t="s">
        <v>52</v>
      </c>
      <c r="V20" s="3"/>
      <c r="W20" s="3"/>
      <c r="X20" s="3"/>
      <c r="Y20" s="3"/>
    </row>
    <row r="21" spans="1:25" s="20" customFormat="1" ht="24" customHeight="1">
      <c r="A21" s="9">
        <v>17</v>
      </c>
      <c r="B21" s="7" t="s">
        <v>94</v>
      </c>
      <c r="C21" s="8" t="s">
        <v>0</v>
      </c>
      <c r="D21" s="9">
        <v>500</v>
      </c>
      <c r="E21" s="29">
        <v>65</v>
      </c>
      <c r="F21" s="30">
        <f t="shared" si="0"/>
        <v>32500</v>
      </c>
      <c r="G21" s="31"/>
      <c r="H21" s="23" t="s">
        <v>53</v>
      </c>
      <c r="I21" s="23" t="s">
        <v>54</v>
      </c>
      <c r="V21" s="3"/>
      <c r="W21" s="3"/>
      <c r="X21" s="3"/>
      <c r="Y21" s="3"/>
    </row>
    <row r="22" spans="1:25" s="20" customFormat="1" ht="24" customHeight="1">
      <c r="A22" s="9">
        <v>18</v>
      </c>
      <c r="B22" s="7" t="s">
        <v>95</v>
      </c>
      <c r="C22" s="8" t="s">
        <v>20</v>
      </c>
      <c r="D22" s="9">
        <v>800</v>
      </c>
      <c r="E22" s="29">
        <v>5</v>
      </c>
      <c r="F22" s="30">
        <f t="shared" si="0"/>
        <v>4000</v>
      </c>
      <c r="G22" s="31"/>
      <c r="H22" s="23" t="s">
        <v>55</v>
      </c>
      <c r="I22" s="23" t="s">
        <v>56</v>
      </c>
      <c r="V22" s="3"/>
      <c r="W22" s="3"/>
      <c r="X22" s="3"/>
      <c r="Y22" s="3"/>
    </row>
    <row r="23" spans="1:25" s="20" customFormat="1" ht="24" customHeight="1">
      <c r="A23" s="9">
        <v>19</v>
      </c>
      <c r="B23" s="7" t="s">
        <v>96</v>
      </c>
      <c r="C23" s="8" t="s">
        <v>0</v>
      </c>
      <c r="D23" s="9">
        <v>400</v>
      </c>
      <c r="E23" s="29">
        <v>150</v>
      </c>
      <c r="F23" s="30">
        <f t="shared" si="0"/>
        <v>60000</v>
      </c>
      <c r="G23" s="31"/>
      <c r="H23" s="23" t="s">
        <v>57</v>
      </c>
      <c r="I23" s="23" t="s">
        <v>58</v>
      </c>
      <c r="V23" s="3"/>
      <c r="W23" s="3"/>
      <c r="X23" s="3"/>
      <c r="Y23" s="3"/>
    </row>
    <row r="24" spans="1:25" s="20" customFormat="1" ht="24" customHeight="1">
      <c r="A24" s="9">
        <v>20</v>
      </c>
      <c r="B24" s="7" t="s">
        <v>97</v>
      </c>
      <c r="C24" s="8" t="s">
        <v>0</v>
      </c>
      <c r="D24" s="9">
        <v>3500</v>
      </c>
      <c r="E24" s="29">
        <v>92.5</v>
      </c>
      <c r="F24" s="30">
        <f t="shared" si="0"/>
        <v>323750</v>
      </c>
      <c r="G24" s="31"/>
      <c r="H24" s="23" t="s">
        <v>59</v>
      </c>
      <c r="I24" s="23" t="s">
        <v>60</v>
      </c>
      <c r="V24" s="3"/>
      <c r="W24" s="3"/>
      <c r="X24" s="3"/>
      <c r="Y24" s="3"/>
    </row>
    <row r="25" spans="1:25" s="20" customFormat="1" ht="24" customHeight="1">
      <c r="A25" s="9">
        <v>21</v>
      </c>
      <c r="B25" s="7" t="s">
        <v>98</v>
      </c>
      <c r="C25" s="8" t="s">
        <v>0</v>
      </c>
      <c r="D25" s="9">
        <v>500</v>
      </c>
      <c r="E25" s="29">
        <v>107.5</v>
      </c>
      <c r="F25" s="30">
        <f t="shared" si="0"/>
        <v>53750</v>
      </c>
      <c r="G25" s="31"/>
      <c r="H25" s="23" t="s">
        <v>10</v>
      </c>
      <c r="I25" s="23" t="s">
        <v>61</v>
      </c>
      <c r="J25" s="23"/>
      <c r="V25" s="3"/>
      <c r="W25" s="3"/>
      <c r="X25" s="3"/>
      <c r="Y25" s="3"/>
    </row>
    <row r="26" spans="1:25" s="20" customFormat="1" ht="24" customHeight="1">
      <c r="A26" s="9">
        <v>22</v>
      </c>
      <c r="B26" s="7" t="s">
        <v>99</v>
      </c>
      <c r="C26" s="8" t="s">
        <v>0</v>
      </c>
      <c r="D26" s="9">
        <v>100</v>
      </c>
      <c r="E26" s="29">
        <v>120</v>
      </c>
      <c r="F26" s="30">
        <f t="shared" si="0"/>
        <v>12000</v>
      </c>
      <c r="G26" s="31"/>
      <c r="H26" s="23" t="s">
        <v>73</v>
      </c>
      <c r="I26" s="23" t="s">
        <v>62</v>
      </c>
      <c r="J26" s="23"/>
      <c r="V26" s="3"/>
      <c r="W26" s="3"/>
      <c r="X26" s="3"/>
      <c r="Y26" s="3"/>
    </row>
    <row r="27" spans="1:25" s="20" customFormat="1" ht="24" customHeight="1">
      <c r="A27" s="9">
        <v>23</v>
      </c>
      <c r="B27" s="7" t="s">
        <v>100</v>
      </c>
      <c r="C27" s="8" t="s">
        <v>0</v>
      </c>
      <c r="D27" s="9">
        <v>250</v>
      </c>
      <c r="E27" s="29">
        <v>175</v>
      </c>
      <c r="F27" s="30">
        <f t="shared" si="0"/>
        <v>43750</v>
      </c>
      <c r="G27" s="31"/>
      <c r="H27" s="23" t="s">
        <v>74</v>
      </c>
      <c r="I27" s="23" t="s">
        <v>63</v>
      </c>
      <c r="J27" s="23"/>
      <c r="V27" s="3"/>
      <c r="W27" s="3"/>
      <c r="X27" s="3"/>
      <c r="Y27" s="3"/>
    </row>
    <row r="28" spans="1:25" s="20" customFormat="1" ht="24" customHeight="1">
      <c r="A28" s="9">
        <v>24</v>
      </c>
      <c r="B28" s="7" t="s">
        <v>101</v>
      </c>
      <c r="C28" s="8" t="s">
        <v>0</v>
      </c>
      <c r="D28" s="9">
        <v>150</v>
      </c>
      <c r="E28" s="29">
        <v>140</v>
      </c>
      <c r="F28" s="30">
        <f t="shared" si="0"/>
        <v>21000</v>
      </c>
      <c r="G28" s="31"/>
      <c r="H28" s="23" t="s">
        <v>11</v>
      </c>
      <c r="I28" s="23" t="s">
        <v>64</v>
      </c>
      <c r="J28" s="23"/>
      <c r="V28" s="3"/>
      <c r="W28" s="3"/>
      <c r="X28" s="3"/>
      <c r="Y28" s="3"/>
    </row>
    <row r="29" spans="1:25" s="20" customFormat="1" ht="24" customHeight="1">
      <c r="A29" s="9">
        <v>25</v>
      </c>
      <c r="B29" s="7" t="s">
        <v>102</v>
      </c>
      <c r="C29" s="8" t="s">
        <v>0</v>
      </c>
      <c r="D29" s="9">
        <v>50</v>
      </c>
      <c r="E29" s="29">
        <v>100</v>
      </c>
      <c r="F29" s="30">
        <f t="shared" si="0"/>
        <v>5000</v>
      </c>
      <c r="G29" s="31"/>
      <c r="H29" s="23" t="s">
        <v>75</v>
      </c>
      <c r="I29" s="23" t="s">
        <v>65</v>
      </c>
      <c r="J29" s="23"/>
      <c r="V29" s="3"/>
      <c r="W29" s="3"/>
      <c r="X29" s="3"/>
      <c r="Y29" s="3"/>
    </row>
    <row r="30" spans="1:25" s="20" customFormat="1" ht="24" customHeight="1">
      <c r="A30" s="9">
        <v>26</v>
      </c>
      <c r="B30" s="7" t="s">
        <v>115</v>
      </c>
      <c r="C30" s="8" t="s">
        <v>21</v>
      </c>
      <c r="D30" s="9">
        <v>50</v>
      </c>
      <c r="E30" s="29">
        <v>80</v>
      </c>
      <c r="F30" s="30">
        <f t="shared" si="0"/>
        <v>4000</v>
      </c>
      <c r="G30" s="31"/>
      <c r="H30" s="23" t="s">
        <v>23</v>
      </c>
      <c r="I30" s="23" t="s">
        <v>65</v>
      </c>
      <c r="J30" s="23"/>
      <c r="V30" s="3"/>
      <c r="W30" s="3"/>
      <c r="X30" s="3"/>
      <c r="Y30" s="3"/>
    </row>
    <row r="31" spans="1:25" ht="24" customHeight="1">
      <c r="A31" s="9">
        <v>27</v>
      </c>
      <c r="B31" s="7" t="s">
        <v>103</v>
      </c>
      <c r="C31" s="8" t="s">
        <v>0</v>
      </c>
      <c r="D31" s="9">
        <v>150</v>
      </c>
      <c r="E31" s="29">
        <v>110</v>
      </c>
      <c r="F31" s="30">
        <f t="shared" si="0"/>
        <v>16500</v>
      </c>
      <c r="G31" s="31"/>
      <c r="H31" s="23" t="s">
        <v>12</v>
      </c>
      <c r="I31" s="23" t="s">
        <v>66</v>
      </c>
      <c r="J31" s="23"/>
    </row>
    <row r="32" spans="1:25" ht="24" customHeight="1">
      <c r="A32" s="9">
        <v>28</v>
      </c>
      <c r="B32" s="7" t="s">
        <v>104</v>
      </c>
      <c r="C32" s="8" t="s">
        <v>22</v>
      </c>
      <c r="D32" s="9">
        <v>20</v>
      </c>
      <c r="E32" s="29">
        <v>15</v>
      </c>
      <c r="F32" s="30">
        <f t="shared" si="0"/>
        <v>300</v>
      </c>
      <c r="G32" s="31"/>
      <c r="H32" s="23" t="s">
        <v>13</v>
      </c>
      <c r="I32" s="23" t="s">
        <v>67</v>
      </c>
      <c r="J32" s="23"/>
    </row>
    <row r="33" spans="1:21" ht="21">
      <c r="A33" s="9">
        <v>29</v>
      </c>
      <c r="B33" s="7" t="s">
        <v>105</v>
      </c>
      <c r="C33" s="8" t="s">
        <v>0</v>
      </c>
      <c r="D33" s="9">
        <v>1000</v>
      </c>
      <c r="E33" s="29">
        <v>90</v>
      </c>
      <c r="F33" s="30">
        <f t="shared" si="0"/>
        <v>90000</v>
      </c>
      <c r="G33" s="31"/>
      <c r="H33" s="23" t="s">
        <v>14</v>
      </c>
      <c r="I33" s="23" t="s">
        <v>68</v>
      </c>
      <c r="J33" s="23"/>
    </row>
    <row r="34" spans="1:21" ht="21">
      <c r="A34" s="9">
        <v>30</v>
      </c>
      <c r="B34" s="7" t="s">
        <v>106</v>
      </c>
      <c r="C34" s="8" t="s">
        <v>0</v>
      </c>
      <c r="D34" s="9">
        <v>100</v>
      </c>
      <c r="E34" s="29">
        <v>90</v>
      </c>
      <c r="F34" s="30">
        <f t="shared" si="0"/>
        <v>9000</v>
      </c>
      <c r="G34" s="31"/>
      <c r="H34" s="23" t="s">
        <v>76</v>
      </c>
      <c r="I34" s="23" t="s">
        <v>69</v>
      </c>
      <c r="J34" s="23"/>
    </row>
    <row r="35" spans="1:21" ht="21">
      <c r="A35" s="9">
        <v>31</v>
      </c>
      <c r="B35" s="10" t="s">
        <v>107</v>
      </c>
      <c r="C35" s="11" t="s">
        <v>0</v>
      </c>
      <c r="D35" s="12">
        <v>100</v>
      </c>
      <c r="E35" s="32">
        <v>140</v>
      </c>
      <c r="F35" s="30">
        <f t="shared" si="0"/>
        <v>14000</v>
      </c>
      <c r="G35" s="33"/>
      <c r="H35" s="23" t="s">
        <v>15</v>
      </c>
      <c r="I35" s="23" t="s">
        <v>70</v>
      </c>
      <c r="J35" s="23"/>
    </row>
    <row r="36" spans="1:21" ht="21">
      <c r="A36" s="9">
        <v>32</v>
      </c>
      <c r="B36" s="10" t="s">
        <v>108</v>
      </c>
      <c r="C36" s="11" t="s">
        <v>0</v>
      </c>
      <c r="D36" s="12">
        <v>200</v>
      </c>
      <c r="E36" s="32">
        <v>182.5</v>
      </c>
      <c r="F36" s="30">
        <f t="shared" si="0"/>
        <v>36500</v>
      </c>
      <c r="G36" s="33"/>
      <c r="H36" s="23" t="s">
        <v>77</v>
      </c>
      <c r="I36" s="23" t="s">
        <v>71</v>
      </c>
      <c r="J36" s="23"/>
    </row>
    <row r="37" spans="1:21" ht="21">
      <c r="A37" s="9">
        <v>33</v>
      </c>
      <c r="B37" s="10" t="s">
        <v>109</v>
      </c>
      <c r="C37" s="11" t="s">
        <v>0</v>
      </c>
      <c r="D37" s="12">
        <v>200</v>
      </c>
      <c r="E37" s="32">
        <v>85</v>
      </c>
      <c r="F37" s="39">
        <f t="shared" si="0"/>
        <v>17000</v>
      </c>
      <c r="G37" s="33"/>
      <c r="H37" s="23" t="s">
        <v>78</v>
      </c>
      <c r="I37" s="23" t="s">
        <v>72</v>
      </c>
      <c r="K37" s="22"/>
      <c r="L37" s="22"/>
      <c r="M37" s="22"/>
      <c r="N37" s="22"/>
      <c r="O37" s="22"/>
      <c r="P37" s="22"/>
      <c r="Q37" s="22"/>
      <c r="R37" s="22"/>
      <c r="S37" s="22"/>
    </row>
    <row r="38" spans="1:21" s="4" customFormat="1" ht="37.5" customHeight="1">
      <c r="A38" s="13" t="s">
        <v>6</v>
      </c>
      <c r="B38" s="45" t="str">
        <f>BAHTTEXT(F38)</f>
        <v>สามล้านสามแสนแปดหมื่นแปดพันเจ็ดร้อยเจ็ดสิบห้าบาทถ้วน</v>
      </c>
      <c r="C38" s="45"/>
      <c r="D38" s="45"/>
      <c r="E38" s="45"/>
      <c r="F38" s="40">
        <f>SUM(F5:F37)</f>
        <v>3388775</v>
      </c>
      <c r="G38" s="34"/>
      <c r="H38" s="23"/>
      <c r="I38" s="23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2"/>
      <c r="U38" s="22"/>
    </row>
    <row r="41" spans="1:21" ht="21">
      <c r="C41" s="44"/>
      <c r="D41" s="44"/>
      <c r="E41" s="44"/>
      <c r="F41" s="44"/>
      <c r="G41" s="20"/>
    </row>
    <row r="42" spans="1:21" ht="21">
      <c r="C42" s="23"/>
    </row>
    <row r="43" spans="1:21" ht="21">
      <c r="C43" s="35"/>
      <c r="D43" s="35"/>
      <c r="E43" s="36"/>
      <c r="G43" s="36"/>
    </row>
    <row r="48" spans="1:21" ht="21">
      <c r="E48" s="37"/>
    </row>
    <row r="52" spans="2:2" ht="21">
      <c r="B52" s="5"/>
    </row>
    <row r="53" spans="2:2" ht="21">
      <c r="B53" s="5"/>
    </row>
    <row r="54" spans="2:2" ht="21">
      <c r="B54" s="5"/>
    </row>
    <row r="60" spans="2:2" ht="21">
      <c r="B60" s="5"/>
    </row>
  </sheetData>
  <mergeCells count="4">
    <mergeCell ref="A1:F1"/>
    <mergeCell ref="A2:F2"/>
    <mergeCell ref="B38:E38"/>
    <mergeCell ref="C41:F4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2"/>
  <sheetViews>
    <sheetView topLeftCell="B1" zoomScale="90" zoomScaleNormal="90" workbookViewId="0">
      <selection activeCell="E44" sqref="E44"/>
    </sheetView>
  </sheetViews>
  <sheetFormatPr defaultRowHeight="20.25" customHeight="1"/>
  <cols>
    <col min="1" max="1" width="7.375" style="3" customWidth="1"/>
    <col min="2" max="2" width="32.25" style="3" customWidth="1"/>
    <col min="3" max="3" width="9" style="3"/>
    <col min="4" max="4" width="10.875" style="3" customWidth="1"/>
    <col min="5" max="5" width="15.5" style="25" customWidth="1"/>
    <col min="6" max="6" width="14.75" style="26" customWidth="1"/>
    <col min="7" max="7" width="10.875" style="25" hidden="1" customWidth="1"/>
    <col min="8" max="8" width="34.5" style="23" hidden="1" customWidth="1"/>
    <col min="9" max="9" width="0" style="23" hidden="1" customWidth="1"/>
    <col min="10" max="13" width="0" style="42" hidden="1" customWidth="1"/>
    <col min="14" max="21" width="9" style="42"/>
    <col min="22" max="16384" width="9" style="3"/>
  </cols>
  <sheetData>
    <row r="1" spans="1:25" ht="26.25" customHeight="1">
      <c r="A1" s="43" t="s">
        <v>113</v>
      </c>
      <c r="B1" s="43"/>
      <c r="C1" s="43"/>
      <c r="D1" s="43"/>
      <c r="E1" s="43"/>
      <c r="F1" s="43"/>
      <c r="G1" s="22"/>
    </row>
    <row r="2" spans="1:25" s="1" customFormat="1" ht="26.25" customHeight="1">
      <c r="A2" s="43" t="s">
        <v>114</v>
      </c>
      <c r="B2" s="43"/>
      <c r="C2" s="43"/>
      <c r="D2" s="43"/>
      <c r="E2" s="43"/>
      <c r="F2" s="43"/>
      <c r="G2" s="2"/>
      <c r="H2" s="24"/>
      <c r="I2" s="24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5" ht="26.25" customHeight="1"/>
    <row r="4" spans="1:25" ht="51" customHeight="1">
      <c r="A4" s="17" t="s">
        <v>1</v>
      </c>
      <c r="B4" s="17" t="s">
        <v>2</v>
      </c>
      <c r="C4" s="17" t="s">
        <v>3</v>
      </c>
      <c r="D4" s="6" t="s">
        <v>4</v>
      </c>
      <c r="E4" s="27" t="s">
        <v>5</v>
      </c>
      <c r="F4" s="27" t="s">
        <v>80</v>
      </c>
      <c r="G4" s="28"/>
      <c r="H4" s="2" t="s">
        <v>110</v>
      </c>
    </row>
    <row r="5" spans="1:25" ht="24" customHeight="1">
      <c r="A5" s="16">
        <v>1</v>
      </c>
      <c r="B5" s="14" t="s">
        <v>7</v>
      </c>
      <c r="C5" s="15" t="s">
        <v>0</v>
      </c>
      <c r="D5" s="16">
        <v>500</v>
      </c>
      <c r="E5" s="38">
        <v>200</v>
      </c>
      <c r="F5" s="30">
        <f>D5*E5</f>
        <v>100000</v>
      </c>
      <c r="G5" s="31"/>
      <c r="H5" s="23" t="s">
        <v>24</v>
      </c>
      <c r="I5" s="23" t="s">
        <v>25</v>
      </c>
    </row>
    <row r="6" spans="1:25" ht="24" customHeight="1">
      <c r="A6" s="9">
        <v>2</v>
      </c>
      <c r="B6" s="7" t="s">
        <v>81</v>
      </c>
      <c r="C6" s="8" t="s">
        <v>0</v>
      </c>
      <c r="D6" s="9">
        <v>200</v>
      </c>
      <c r="E6" s="29">
        <v>150</v>
      </c>
      <c r="F6" s="30">
        <f t="shared" ref="F6:F37" si="0">D6*E6</f>
        <v>30000</v>
      </c>
      <c r="G6" s="31"/>
      <c r="H6" s="23" t="s">
        <v>8</v>
      </c>
      <c r="I6" s="23" t="s">
        <v>26</v>
      </c>
    </row>
    <row r="7" spans="1:25" ht="24" customHeight="1">
      <c r="A7" s="9">
        <v>3</v>
      </c>
      <c r="B7" s="7" t="s">
        <v>111</v>
      </c>
      <c r="C7" s="8" t="s">
        <v>16</v>
      </c>
      <c r="D7" s="9">
        <v>6500</v>
      </c>
      <c r="E7" s="29">
        <v>126</v>
      </c>
      <c r="F7" s="30">
        <f t="shared" si="0"/>
        <v>819000</v>
      </c>
      <c r="G7" s="31"/>
      <c r="H7" s="23" t="s">
        <v>27</v>
      </c>
      <c r="I7" s="23" t="s">
        <v>28</v>
      </c>
    </row>
    <row r="8" spans="1:25" ht="24" customHeight="1">
      <c r="A8" s="9">
        <v>4</v>
      </c>
      <c r="B8" s="7" t="s">
        <v>82</v>
      </c>
      <c r="C8" s="8" t="s">
        <v>17</v>
      </c>
      <c r="D8" s="9">
        <v>350</v>
      </c>
      <c r="E8" s="29">
        <v>5</v>
      </c>
      <c r="F8" s="30">
        <f t="shared" si="0"/>
        <v>1750</v>
      </c>
      <c r="G8" s="31"/>
      <c r="H8" s="23" t="s">
        <v>29</v>
      </c>
      <c r="I8" s="23" t="s">
        <v>30</v>
      </c>
    </row>
    <row r="9" spans="1:25" ht="24" customHeight="1">
      <c r="A9" s="9">
        <v>5</v>
      </c>
      <c r="B9" s="7" t="s">
        <v>83</v>
      </c>
      <c r="C9" s="8" t="s">
        <v>0</v>
      </c>
      <c r="D9" s="9">
        <v>200</v>
      </c>
      <c r="E9" s="29">
        <v>100</v>
      </c>
      <c r="F9" s="30">
        <f t="shared" si="0"/>
        <v>20000</v>
      </c>
      <c r="G9" s="31"/>
      <c r="H9" s="23" t="s">
        <v>31</v>
      </c>
      <c r="I9" s="23" t="s">
        <v>32</v>
      </c>
    </row>
    <row r="10" spans="1:25" ht="24" customHeight="1">
      <c r="A10" s="9">
        <v>6</v>
      </c>
      <c r="B10" s="7" t="s">
        <v>84</v>
      </c>
      <c r="C10" s="8" t="s">
        <v>18</v>
      </c>
      <c r="D10" s="9">
        <v>2500</v>
      </c>
      <c r="E10" s="29">
        <v>5</v>
      </c>
      <c r="F10" s="30">
        <f t="shared" si="0"/>
        <v>12500</v>
      </c>
      <c r="G10" s="31"/>
      <c r="H10" s="23" t="s">
        <v>33</v>
      </c>
      <c r="I10" s="23" t="s">
        <v>34</v>
      </c>
    </row>
    <row r="11" spans="1:25" ht="24" customHeight="1">
      <c r="A11" s="9">
        <v>7</v>
      </c>
      <c r="B11" s="7" t="s">
        <v>85</v>
      </c>
      <c r="C11" s="8" t="s">
        <v>0</v>
      </c>
      <c r="D11" s="9">
        <v>3000</v>
      </c>
      <c r="E11" s="29">
        <v>90</v>
      </c>
      <c r="F11" s="30">
        <f t="shared" si="0"/>
        <v>270000</v>
      </c>
      <c r="G11" s="31"/>
      <c r="H11" s="23" t="s">
        <v>35</v>
      </c>
      <c r="I11" s="23" t="s">
        <v>36</v>
      </c>
    </row>
    <row r="12" spans="1:25" ht="24" customHeight="1">
      <c r="A12" s="9">
        <v>8</v>
      </c>
      <c r="B12" s="7" t="s">
        <v>86</v>
      </c>
      <c r="C12" s="8" t="s">
        <v>0</v>
      </c>
      <c r="D12" s="9">
        <v>250</v>
      </c>
      <c r="E12" s="29">
        <v>200</v>
      </c>
      <c r="F12" s="30">
        <f t="shared" si="0"/>
        <v>50000</v>
      </c>
      <c r="G12" s="31"/>
      <c r="H12" s="23" t="s">
        <v>37</v>
      </c>
      <c r="I12" s="23" t="s">
        <v>38</v>
      </c>
    </row>
    <row r="13" spans="1:25" ht="24" customHeight="1">
      <c r="A13" s="9">
        <v>9</v>
      </c>
      <c r="B13" s="7" t="s">
        <v>87</v>
      </c>
      <c r="C13" s="8" t="s">
        <v>0</v>
      </c>
      <c r="D13" s="9">
        <v>550</v>
      </c>
      <c r="E13" s="29">
        <v>70</v>
      </c>
      <c r="F13" s="30">
        <f t="shared" si="0"/>
        <v>38500</v>
      </c>
      <c r="G13" s="31"/>
      <c r="H13" s="23" t="s">
        <v>39</v>
      </c>
      <c r="I13" s="23" t="s">
        <v>40</v>
      </c>
    </row>
    <row r="14" spans="1:25" ht="24" customHeight="1">
      <c r="A14" s="9">
        <v>10</v>
      </c>
      <c r="B14" s="7" t="s">
        <v>112</v>
      </c>
      <c r="C14" s="8" t="s">
        <v>19</v>
      </c>
      <c r="D14" s="9">
        <v>5000</v>
      </c>
      <c r="E14" s="29">
        <v>50</v>
      </c>
      <c r="F14" s="30">
        <f t="shared" si="0"/>
        <v>250000</v>
      </c>
      <c r="G14" s="31"/>
      <c r="H14" s="23" t="s">
        <v>41</v>
      </c>
      <c r="I14" s="23" t="s">
        <v>42</v>
      </c>
    </row>
    <row r="15" spans="1:25" s="42" customFormat="1" ht="24" customHeight="1">
      <c r="A15" s="9">
        <v>11</v>
      </c>
      <c r="B15" s="7" t="s">
        <v>88</v>
      </c>
      <c r="C15" s="8" t="s">
        <v>0</v>
      </c>
      <c r="D15" s="9">
        <v>3000</v>
      </c>
      <c r="E15" s="29">
        <v>170</v>
      </c>
      <c r="F15" s="30">
        <f t="shared" si="0"/>
        <v>510000</v>
      </c>
      <c r="G15" s="31"/>
      <c r="H15" s="23" t="s">
        <v>79</v>
      </c>
      <c r="I15" s="23" t="s">
        <v>43</v>
      </c>
      <c r="V15" s="3"/>
      <c r="W15" s="3"/>
      <c r="X15" s="3"/>
      <c r="Y15" s="3"/>
    </row>
    <row r="16" spans="1:25" s="42" customFormat="1" ht="24" customHeight="1">
      <c r="A16" s="9">
        <v>12</v>
      </c>
      <c r="B16" s="7" t="s">
        <v>89</v>
      </c>
      <c r="C16" s="8" t="s">
        <v>0</v>
      </c>
      <c r="D16" s="9">
        <v>200</v>
      </c>
      <c r="E16" s="29">
        <v>150</v>
      </c>
      <c r="F16" s="30">
        <f t="shared" si="0"/>
        <v>30000</v>
      </c>
      <c r="G16" s="31"/>
      <c r="H16" s="23" t="s">
        <v>44</v>
      </c>
      <c r="I16" s="23" t="s">
        <v>45</v>
      </c>
      <c r="V16" s="3"/>
      <c r="W16" s="3"/>
      <c r="X16" s="3"/>
      <c r="Y16" s="3"/>
    </row>
    <row r="17" spans="1:25" s="42" customFormat="1" ht="24" customHeight="1">
      <c r="A17" s="9">
        <v>13</v>
      </c>
      <c r="B17" s="7" t="s">
        <v>90</v>
      </c>
      <c r="C17" s="8" t="s">
        <v>0</v>
      </c>
      <c r="D17" s="9">
        <v>850</v>
      </c>
      <c r="E17" s="29">
        <v>190</v>
      </c>
      <c r="F17" s="30">
        <f t="shared" si="0"/>
        <v>161500</v>
      </c>
      <c r="G17" s="31"/>
      <c r="H17" s="23" t="s">
        <v>46</v>
      </c>
      <c r="I17" s="23" t="s">
        <v>47</v>
      </c>
      <c r="V17" s="3"/>
      <c r="W17" s="3"/>
      <c r="X17" s="3"/>
      <c r="Y17" s="3"/>
    </row>
    <row r="18" spans="1:25" s="42" customFormat="1" ht="24" customHeight="1">
      <c r="A18" s="9">
        <v>14</v>
      </c>
      <c r="B18" s="7" t="s">
        <v>91</v>
      </c>
      <c r="C18" s="8" t="s">
        <v>0</v>
      </c>
      <c r="D18" s="9">
        <v>200</v>
      </c>
      <c r="E18" s="29">
        <v>178</v>
      </c>
      <c r="F18" s="30">
        <f t="shared" si="0"/>
        <v>35600</v>
      </c>
      <c r="G18" s="31"/>
      <c r="H18" s="23" t="s">
        <v>48</v>
      </c>
      <c r="I18" s="23" t="s">
        <v>49</v>
      </c>
      <c r="V18" s="3"/>
      <c r="W18" s="3"/>
      <c r="X18" s="3"/>
      <c r="Y18" s="3"/>
    </row>
    <row r="19" spans="1:25" s="42" customFormat="1" ht="24" customHeight="1">
      <c r="A19" s="9">
        <v>15</v>
      </c>
      <c r="B19" s="7" t="s">
        <v>92</v>
      </c>
      <c r="C19" s="8" t="s">
        <v>0</v>
      </c>
      <c r="D19" s="9">
        <v>80</v>
      </c>
      <c r="E19" s="29">
        <v>120</v>
      </c>
      <c r="F19" s="30">
        <f t="shared" si="0"/>
        <v>9600</v>
      </c>
      <c r="G19" s="31"/>
      <c r="H19" s="23" t="s">
        <v>9</v>
      </c>
      <c r="I19" s="23" t="s">
        <v>50</v>
      </c>
      <c r="V19" s="3"/>
      <c r="W19" s="3"/>
      <c r="X19" s="3"/>
      <c r="Y19" s="3"/>
    </row>
    <row r="20" spans="1:25" s="42" customFormat="1" ht="24" customHeight="1">
      <c r="A20" s="9">
        <v>16</v>
      </c>
      <c r="B20" s="7" t="s">
        <v>93</v>
      </c>
      <c r="C20" s="8" t="s">
        <v>0</v>
      </c>
      <c r="D20" s="9">
        <v>500</v>
      </c>
      <c r="E20" s="29">
        <v>70</v>
      </c>
      <c r="F20" s="30">
        <f t="shared" si="0"/>
        <v>35000</v>
      </c>
      <c r="G20" s="31"/>
      <c r="H20" s="23" t="s">
        <v>51</v>
      </c>
      <c r="I20" s="23" t="s">
        <v>52</v>
      </c>
      <c r="V20" s="3"/>
      <c r="W20" s="3"/>
      <c r="X20" s="3"/>
      <c r="Y20" s="3"/>
    </row>
    <row r="21" spans="1:25" s="42" customFormat="1" ht="24" customHeight="1">
      <c r="A21" s="9">
        <v>17</v>
      </c>
      <c r="B21" s="7" t="s">
        <v>94</v>
      </c>
      <c r="C21" s="8" t="s">
        <v>0</v>
      </c>
      <c r="D21" s="9">
        <v>500</v>
      </c>
      <c r="E21" s="29">
        <v>60</v>
      </c>
      <c r="F21" s="30">
        <f t="shared" si="0"/>
        <v>30000</v>
      </c>
      <c r="G21" s="31"/>
      <c r="H21" s="23" t="s">
        <v>53</v>
      </c>
      <c r="I21" s="23" t="s">
        <v>54</v>
      </c>
      <c r="V21" s="3"/>
      <c r="W21" s="3"/>
      <c r="X21" s="3"/>
      <c r="Y21" s="3"/>
    </row>
    <row r="22" spans="1:25" s="42" customFormat="1" ht="24" customHeight="1">
      <c r="A22" s="9">
        <v>18</v>
      </c>
      <c r="B22" s="7" t="s">
        <v>95</v>
      </c>
      <c r="C22" s="8" t="s">
        <v>20</v>
      </c>
      <c r="D22" s="9">
        <v>800</v>
      </c>
      <c r="E22" s="29">
        <v>8</v>
      </c>
      <c r="F22" s="30">
        <f t="shared" si="0"/>
        <v>6400</v>
      </c>
      <c r="G22" s="31"/>
      <c r="H22" s="23" t="s">
        <v>55</v>
      </c>
      <c r="I22" s="23" t="s">
        <v>56</v>
      </c>
      <c r="V22" s="3"/>
      <c r="W22" s="3"/>
      <c r="X22" s="3"/>
      <c r="Y22" s="3"/>
    </row>
    <row r="23" spans="1:25" s="42" customFormat="1" ht="24" customHeight="1">
      <c r="A23" s="9">
        <v>19</v>
      </c>
      <c r="B23" s="7" t="s">
        <v>96</v>
      </c>
      <c r="C23" s="8" t="s">
        <v>0</v>
      </c>
      <c r="D23" s="9">
        <v>400</v>
      </c>
      <c r="E23" s="29">
        <v>90</v>
      </c>
      <c r="F23" s="30">
        <f t="shared" si="0"/>
        <v>36000</v>
      </c>
      <c r="G23" s="31"/>
      <c r="H23" s="23" t="s">
        <v>57</v>
      </c>
      <c r="I23" s="23" t="s">
        <v>58</v>
      </c>
      <c r="V23" s="3"/>
      <c r="W23" s="3"/>
      <c r="X23" s="3"/>
      <c r="Y23" s="3"/>
    </row>
    <row r="24" spans="1:25" s="42" customFormat="1" ht="24" customHeight="1">
      <c r="A24" s="9">
        <v>20</v>
      </c>
      <c r="B24" s="7" t="s">
        <v>97</v>
      </c>
      <c r="C24" s="8" t="s">
        <v>0</v>
      </c>
      <c r="D24" s="9">
        <v>3500</v>
      </c>
      <c r="E24" s="29">
        <v>90</v>
      </c>
      <c r="F24" s="30">
        <f t="shared" si="0"/>
        <v>315000</v>
      </c>
      <c r="G24" s="31"/>
      <c r="H24" s="23" t="s">
        <v>59</v>
      </c>
      <c r="I24" s="23" t="s">
        <v>60</v>
      </c>
      <c r="V24" s="3"/>
      <c r="W24" s="3"/>
      <c r="X24" s="3"/>
      <c r="Y24" s="3"/>
    </row>
    <row r="25" spans="1:25" s="42" customFormat="1" ht="24" customHeight="1">
      <c r="A25" s="9">
        <v>21</v>
      </c>
      <c r="B25" s="7" t="s">
        <v>98</v>
      </c>
      <c r="C25" s="8" t="s">
        <v>0</v>
      </c>
      <c r="D25" s="9">
        <v>500</v>
      </c>
      <c r="E25" s="29">
        <v>110</v>
      </c>
      <c r="F25" s="30">
        <f t="shared" si="0"/>
        <v>55000</v>
      </c>
      <c r="G25" s="31"/>
      <c r="H25" s="23" t="s">
        <v>10</v>
      </c>
      <c r="I25" s="23" t="s">
        <v>61</v>
      </c>
      <c r="J25" s="23"/>
      <c r="V25" s="3"/>
      <c r="W25" s="3"/>
      <c r="X25" s="3"/>
      <c r="Y25" s="3"/>
    </row>
    <row r="26" spans="1:25" s="42" customFormat="1" ht="24" customHeight="1">
      <c r="A26" s="9">
        <v>22</v>
      </c>
      <c r="B26" s="7" t="s">
        <v>99</v>
      </c>
      <c r="C26" s="8" t="s">
        <v>0</v>
      </c>
      <c r="D26" s="9">
        <v>100</v>
      </c>
      <c r="E26" s="29">
        <v>100</v>
      </c>
      <c r="F26" s="30">
        <f t="shared" si="0"/>
        <v>10000</v>
      </c>
      <c r="G26" s="31"/>
      <c r="H26" s="23" t="s">
        <v>73</v>
      </c>
      <c r="I26" s="23" t="s">
        <v>62</v>
      </c>
      <c r="J26" s="23"/>
      <c r="V26" s="3"/>
      <c r="W26" s="3"/>
      <c r="X26" s="3"/>
      <c r="Y26" s="3"/>
    </row>
    <row r="27" spans="1:25" s="42" customFormat="1" ht="24" customHeight="1">
      <c r="A27" s="9">
        <v>23</v>
      </c>
      <c r="B27" s="7" t="s">
        <v>100</v>
      </c>
      <c r="C27" s="8" t="s">
        <v>0</v>
      </c>
      <c r="D27" s="9">
        <v>250</v>
      </c>
      <c r="E27" s="29">
        <v>160</v>
      </c>
      <c r="F27" s="30">
        <f t="shared" si="0"/>
        <v>40000</v>
      </c>
      <c r="G27" s="31"/>
      <c r="H27" s="23" t="s">
        <v>74</v>
      </c>
      <c r="I27" s="23" t="s">
        <v>63</v>
      </c>
      <c r="J27" s="23"/>
      <c r="V27" s="3"/>
      <c r="W27" s="3"/>
      <c r="X27" s="3"/>
      <c r="Y27" s="3"/>
    </row>
    <row r="28" spans="1:25" s="42" customFormat="1" ht="24" customHeight="1">
      <c r="A28" s="9">
        <v>24</v>
      </c>
      <c r="B28" s="7" t="s">
        <v>101</v>
      </c>
      <c r="C28" s="8" t="s">
        <v>0</v>
      </c>
      <c r="D28" s="9">
        <v>150</v>
      </c>
      <c r="E28" s="29">
        <v>120</v>
      </c>
      <c r="F28" s="30">
        <f t="shared" si="0"/>
        <v>18000</v>
      </c>
      <c r="G28" s="31"/>
      <c r="H28" s="23" t="s">
        <v>11</v>
      </c>
      <c r="I28" s="23" t="s">
        <v>64</v>
      </c>
      <c r="J28" s="23"/>
      <c r="V28" s="3"/>
      <c r="W28" s="3"/>
      <c r="X28" s="3"/>
      <c r="Y28" s="3"/>
    </row>
    <row r="29" spans="1:25" s="42" customFormat="1" ht="24" customHeight="1">
      <c r="A29" s="9">
        <v>25</v>
      </c>
      <c r="B29" s="7" t="s">
        <v>102</v>
      </c>
      <c r="C29" s="8" t="s">
        <v>0</v>
      </c>
      <c r="D29" s="9">
        <v>50</v>
      </c>
      <c r="E29" s="29">
        <v>150</v>
      </c>
      <c r="F29" s="30">
        <f t="shared" si="0"/>
        <v>7500</v>
      </c>
      <c r="G29" s="31"/>
      <c r="H29" s="23" t="s">
        <v>75</v>
      </c>
      <c r="I29" s="23" t="s">
        <v>65</v>
      </c>
      <c r="J29" s="23"/>
      <c r="V29" s="3"/>
      <c r="W29" s="3"/>
      <c r="X29" s="3"/>
      <c r="Y29" s="3"/>
    </row>
    <row r="30" spans="1:25" s="42" customFormat="1" ht="24" customHeight="1">
      <c r="A30" s="9">
        <v>26</v>
      </c>
      <c r="B30" s="7" t="s">
        <v>115</v>
      </c>
      <c r="C30" s="8" t="s">
        <v>21</v>
      </c>
      <c r="D30" s="9">
        <v>50</v>
      </c>
      <c r="E30" s="29">
        <v>150</v>
      </c>
      <c r="F30" s="30">
        <f t="shared" si="0"/>
        <v>7500</v>
      </c>
      <c r="G30" s="31"/>
      <c r="H30" s="23" t="s">
        <v>23</v>
      </c>
      <c r="I30" s="23" t="s">
        <v>65</v>
      </c>
      <c r="J30" s="23"/>
      <c r="V30" s="3"/>
      <c r="W30" s="3"/>
      <c r="X30" s="3"/>
      <c r="Y30" s="3"/>
    </row>
    <row r="31" spans="1:25" ht="24" customHeight="1">
      <c r="A31" s="9">
        <v>27</v>
      </c>
      <c r="B31" s="7" t="s">
        <v>103</v>
      </c>
      <c r="C31" s="8" t="s">
        <v>0</v>
      </c>
      <c r="D31" s="9">
        <v>150</v>
      </c>
      <c r="E31" s="29">
        <v>150</v>
      </c>
      <c r="F31" s="30">
        <f t="shared" si="0"/>
        <v>22500</v>
      </c>
      <c r="G31" s="31"/>
      <c r="H31" s="23" t="s">
        <v>12</v>
      </c>
      <c r="I31" s="23" t="s">
        <v>66</v>
      </c>
      <c r="J31" s="23"/>
    </row>
    <row r="32" spans="1:25" ht="24" customHeight="1">
      <c r="A32" s="9">
        <v>28</v>
      </c>
      <c r="B32" s="7" t="s">
        <v>104</v>
      </c>
      <c r="C32" s="8" t="s">
        <v>22</v>
      </c>
      <c r="D32" s="9">
        <v>20</v>
      </c>
      <c r="E32" s="29">
        <v>15</v>
      </c>
      <c r="F32" s="30">
        <f t="shared" si="0"/>
        <v>300</v>
      </c>
      <c r="G32" s="31"/>
      <c r="H32" s="23" t="s">
        <v>13</v>
      </c>
      <c r="I32" s="23" t="s">
        <v>67</v>
      </c>
      <c r="J32" s="23"/>
    </row>
    <row r="33" spans="1:21" ht="24" customHeight="1">
      <c r="A33" s="9">
        <v>29</v>
      </c>
      <c r="B33" s="7" t="s">
        <v>105</v>
      </c>
      <c r="C33" s="8" t="s">
        <v>0</v>
      </c>
      <c r="D33" s="9">
        <v>1000</v>
      </c>
      <c r="E33" s="29">
        <v>115</v>
      </c>
      <c r="F33" s="30">
        <f t="shared" si="0"/>
        <v>115000</v>
      </c>
      <c r="G33" s="31"/>
      <c r="H33" s="23" t="s">
        <v>14</v>
      </c>
      <c r="I33" s="23" t="s">
        <v>68</v>
      </c>
      <c r="J33" s="23"/>
    </row>
    <row r="34" spans="1:21" ht="24" customHeight="1">
      <c r="A34" s="9">
        <v>30</v>
      </c>
      <c r="B34" s="7" t="s">
        <v>106</v>
      </c>
      <c r="C34" s="8" t="s">
        <v>0</v>
      </c>
      <c r="D34" s="9">
        <v>100</v>
      </c>
      <c r="E34" s="29">
        <v>129</v>
      </c>
      <c r="F34" s="30">
        <f t="shared" si="0"/>
        <v>12900</v>
      </c>
      <c r="G34" s="31"/>
      <c r="H34" s="23" t="s">
        <v>76</v>
      </c>
      <c r="I34" s="23" t="s">
        <v>69</v>
      </c>
      <c r="J34" s="23"/>
    </row>
    <row r="35" spans="1:21" ht="24" customHeight="1">
      <c r="A35" s="9">
        <v>31</v>
      </c>
      <c r="B35" s="10" t="s">
        <v>107</v>
      </c>
      <c r="C35" s="11" t="s">
        <v>0</v>
      </c>
      <c r="D35" s="12">
        <v>100</v>
      </c>
      <c r="E35" s="32">
        <v>119</v>
      </c>
      <c r="F35" s="30">
        <f t="shared" si="0"/>
        <v>11900</v>
      </c>
      <c r="G35" s="33"/>
      <c r="H35" s="23" t="s">
        <v>15</v>
      </c>
      <c r="I35" s="23" t="s">
        <v>70</v>
      </c>
      <c r="J35" s="23"/>
    </row>
    <row r="36" spans="1:21" ht="24" customHeight="1">
      <c r="A36" s="9">
        <v>32</v>
      </c>
      <c r="B36" s="10" t="s">
        <v>108</v>
      </c>
      <c r="C36" s="11" t="s">
        <v>0</v>
      </c>
      <c r="D36" s="12">
        <v>200</v>
      </c>
      <c r="E36" s="32">
        <v>200</v>
      </c>
      <c r="F36" s="30">
        <f t="shared" si="0"/>
        <v>40000</v>
      </c>
      <c r="G36" s="33"/>
      <c r="H36" s="23" t="s">
        <v>77</v>
      </c>
      <c r="I36" s="23" t="s">
        <v>71</v>
      </c>
      <c r="J36" s="23"/>
    </row>
    <row r="37" spans="1:21" ht="24" customHeight="1">
      <c r="A37" s="9">
        <v>33</v>
      </c>
      <c r="B37" s="10" t="s">
        <v>109</v>
      </c>
      <c r="C37" s="11" t="s">
        <v>0</v>
      </c>
      <c r="D37" s="12">
        <v>200</v>
      </c>
      <c r="E37" s="32">
        <v>90</v>
      </c>
      <c r="F37" s="39">
        <f t="shared" si="0"/>
        <v>18000</v>
      </c>
      <c r="G37" s="33"/>
      <c r="H37" s="23" t="s">
        <v>78</v>
      </c>
      <c r="I37" s="23" t="s">
        <v>72</v>
      </c>
      <c r="K37" s="22"/>
      <c r="L37" s="22"/>
      <c r="M37" s="22"/>
      <c r="N37" s="22"/>
      <c r="O37" s="22"/>
      <c r="P37" s="22"/>
      <c r="Q37" s="22"/>
      <c r="R37" s="22"/>
      <c r="S37" s="22"/>
    </row>
    <row r="38" spans="1:21" s="4" customFormat="1" ht="35.25" customHeight="1">
      <c r="A38" s="13" t="s">
        <v>6</v>
      </c>
      <c r="B38" s="45" t="str">
        <f>BAHTTEXT(F38)</f>
        <v>สามล้านหนึ่งแสนหนึ่งหมื่นเก้าพันสี่ร้อยห้าสิบบาทถ้วน</v>
      </c>
      <c r="C38" s="45"/>
      <c r="D38" s="45"/>
      <c r="E38" s="45"/>
      <c r="F38" s="40">
        <f>SUM(F5:F37)</f>
        <v>3119450</v>
      </c>
      <c r="G38" s="34"/>
      <c r="H38" s="23"/>
      <c r="I38" s="2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22"/>
      <c r="U38" s="22"/>
    </row>
    <row r="43" spans="1:21" ht="24" customHeight="1">
      <c r="C43" s="44"/>
      <c r="D43" s="44"/>
      <c r="E43" s="44"/>
      <c r="F43" s="44"/>
      <c r="G43" s="42"/>
    </row>
    <row r="44" spans="1:21" ht="24" customHeight="1">
      <c r="C44" s="23"/>
    </row>
    <row r="45" spans="1:21" ht="24" customHeight="1">
      <c r="C45" s="35"/>
      <c r="D45" s="35"/>
      <c r="E45" s="36"/>
      <c r="G45" s="36"/>
    </row>
    <row r="50" spans="2:5" ht="20.25" customHeight="1">
      <c r="E50" s="37"/>
    </row>
    <row r="54" spans="2:5" ht="20.25" customHeight="1">
      <c r="B54" s="5"/>
    </row>
    <row r="55" spans="2:5" ht="20.25" customHeight="1">
      <c r="B55" s="5"/>
    </row>
    <row r="56" spans="2:5" ht="20.25" customHeight="1">
      <c r="B56" s="5"/>
    </row>
    <row r="62" spans="2:5" ht="20.25" customHeight="1">
      <c r="B62" s="5"/>
    </row>
  </sheetData>
  <mergeCells count="4">
    <mergeCell ref="A1:F1"/>
    <mergeCell ref="A2:F2"/>
    <mergeCell ref="B38:E38"/>
    <mergeCell ref="C43:F43"/>
  </mergeCells>
  <pageMargins left="0.6692913385826772" right="0.43307086614173229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งบประมาณ</vt:lpstr>
      <vt:lpstr>ราคากลาง</vt:lpstr>
      <vt:lpstr>งบประมาณ (2)</vt:lpstr>
      <vt:lpstr>งบประมาณ!Print_Titles</vt:lpstr>
      <vt:lpstr>'งบประมาณ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cp:lastPrinted>2023-06-07T03:08:52Z</cp:lastPrinted>
  <dcterms:created xsi:type="dcterms:W3CDTF">2023-02-14T08:16:57Z</dcterms:created>
  <dcterms:modified xsi:type="dcterms:W3CDTF">2023-07-24T03:43:30Z</dcterms:modified>
</cp:coreProperties>
</file>